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9010" windowHeight="12285" activeTab="5"/>
  </bookViews>
  <sheets>
    <sheet name="1.Kurul" sheetId="1" r:id="rId1"/>
    <sheet name="2. Kurul" sheetId="2" r:id="rId2"/>
    <sheet name="3. kurul" sheetId="3" r:id="rId3"/>
    <sheet name="4. kurul" sheetId="4" r:id="rId4"/>
    <sheet name="5. Kurul" sheetId="5" r:id="rId5"/>
    <sheet name="6.Kurul" sheetId="6" r:id="rId6"/>
  </sheets>
  <calcPr calcId="145621"/>
</workbook>
</file>

<file path=xl/calcChain.xml><?xml version="1.0" encoding="utf-8"?>
<calcChain xmlns="http://schemas.openxmlformats.org/spreadsheetml/2006/main">
  <c r="K24" i="6" l="1"/>
  <c r="J24" i="6"/>
  <c r="I24" i="6"/>
  <c r="H24" i="6"/>
  <c r="G24" i="6"/>
  <c r="F24" i="6"/>
  <c r="E24" i="6"/>
  <c r="D24" i="6"/>
  <c r="C24" i="6"/>
  <c r="H15" i="5" l="1"/>
  <c r="H13" i="2" l="1"/>
  <c r="E26" i="1"/>
  <c r="E15" i="5" l="1"/>
  <c r="E14" i="4" l="1"/>
  <c r="E8" i="2" l="1"/>
  <c r="H8" i="2"/>
  <c r="E9" i="2"/>
  <c r="H9" i="2"/>
  <c r="E10" i="2"/>
  <c r="H10" i="2"/>
  <c r="E11" i="2"/>
  <c r="F11" i="2"/>
  <c r="H11" i="2" s="1"/>
  <c r="E12" i="2"/>
  <c r="H12" i="2"/>
  <c r="E14" i="2"/>
  <c r="H14" i="2"/>
  <c r="E15" i="2"/>
  <c r="H15" i="2"/>
  <c r="E16" i="2"/>
  <c r="H16" i="2"/>
  <c r="E17" i="2"/>
  <c r="H17" i="2"/>
  <c r="E18" i="2"/>
  <c r="H18" i="2"/>
  <c r="E20" i="1"/>
  <c r="E25" i="1"/>
  <c r="K22" i="5" l="1"/>
  <c r="G22" i="5"/>
  <c r="D22" i="5"/>
  <c r="C22" i="5"/>
  <c r="H20" i="5"/>
  <c r="E20" i="5"/>
  <c r="H19" i="5"/>
  <c r="E19" i="5"/>
  <c r="E18" i="5"/>
  <c r="H17" i="5"/>
  <c r="E17" i="5"/>
  <c r="H16" i="5"/>
  <c r="E16" i="5"/>
  <c r="H14" i="5"/>
  <c r="E14" i="5"/>
  <c r="F13" i="5"/>
  <c r="H13" i="5" s="1"/>
  <c r="E13" i="5"/>
  <c r="H12" i="5"/>
  <c r="E12" i="5"/>
  <c r="H11" i="5"/>
  <c r="E11" i="5"/>
  <c r="H10" i="5"/>
  <c r="E10" i="5"/>
  <c r="H9" i="5"/>
  <c r="E9" i="5"/>
  <c r="F8" i="5"/>
  <c r="H8" i="5" s="1"/>
  <c r="E8" i="5"/>
  <c r="H7" i="5"/>
  <c r="E7" i="5"/>
  <c r="H6" i="5"/>
  <c r="E6" i="5"/>
  <c r="E22" i="5" l="1"/>
  <c r="H22" i="5"/>
  <c r="F22" i="5"/>
  <c r="K19" i="4" l="1"/>
  <c r="D19" i="4"/>
  <c r="C19" i="4"/>
  <c r="E17" i="4"/>
  <c r="H16" i="4"/>
  <c r="E16" i="4"/>
  <c r="H15" i="4"/>
  <c r="E15" i="4"/>
  <c r="E13" i="4"/>
  <c r="H12" i="4"/>
  <c r="E12" i="4"/>
  <c r="E11" i="4"/>
  <c r="E10" i="4"/>
  <c r="H9" i="4"/>
  <c r="E9" i="4"/>
  <c r="H8" i="4"/>
  <c r="E8" i="4"/>
  <c r="H7" i="4"/>
  <c r="E7" i="4"/>
  <c r="H6" i="4"/>
  <c r="E6" i="4"/>
  <c r="E19" i="4" l="1"/>
  <c r="K20" i="3"/>
  <c r="G20" i="3"/>
  <c r="D20" i="3"/>
  <c r="C20" i="3"/>
  <c r="E17" i="3"/>
  <c r="H16" i="3"/>
  <c r="E16" i="3"/>
  <c r="F15" i="3"/>
  <c r="H15" i="3" s="1"/>
  <c r="E15" i="3"/>
  <c r="E14" i="3"/>
  <c r="H13" i="3"/>
  <c r="E13" i="3"/>
  <c r="H12" i="3"/>
  <c r="E12" i="3"/>
  <c r="E10" i="3"/>
  <c r="H9" i="3"/>
  <c r="E9" i="3"/>
  <c r="E8" i="3"/>
  <c r="F7" i="3"/>
  <c r="F20" i="3" s="1"/>
  <c r="E7" i="3"/>
  <c r="H6" i="3"/>
  <c r="E6" i="3"/>
  <c r="E20" i="3" l="1"/>
  <c r="H7" i="3"/>
  <c r="H20" i="3" s="1"/>
  <c r="E22" i="1" l="1"/>
  <c r="E17" i="1"/>
  <c r="E16" i="1"/>
  <c r="E8" i="1"/>
  <c r="C28" i="1" l="1"/>
  <c r="H25" i="1"/>
  <c r="H24" i="1"/>
  <c r="E24" i="1"/>
  <c r="H23" i="1"/>
  <c r="E23" i="1"/>
  <c r="H22" i="1"/>
  <c r="H21" i="1"/>
  <c r="E21" i="1"/>
  <c r="H19" i="1"/>
  <c r="E19" i="1"/>
  <c r="H18" i="1"/>
  <c r="E18" i="1"/>
  <c r="H8" i="1"/>
  <c r="H6" i="1"/>
  <c r="E6" i="1"/>
  <c r="E28" i="1" l="1"/>
</calcChain>
</file>

<file path=xl/sharedStrings.xml><?xml version="1.0" encoding="utf-8"?>
<sst xmlns="http://schemas.openxmlformats.org/spreadsheetml/2006/main" count="294" uniqueCount="98">
  <si>
    <t>KURUL DERSLERİ</t>
  </si>
  <si>
    <t>Ders Saatleri</t>
  </si>
  <si>
    <t>Devam Zorunluluğu</t>
  </si>
  <si>
    <t>KUR</t>
  </si>
  <si>
    <t>UYG</t>
  </si>
  <si>
    <t>TOP</t>
  </si>
  <si>
    <t>TIP 391</t>
  </si>
  <si>
    <t>Tıbbi Mikrobiyoloji</t>
  </si>
  <si>
    <t>TIP 393</t>
  </si>
  <si>
    <t>Tıbbi Patoloji</t>
  </si>
  <si>
    <t>TIP 389</t>
  </si>
  <si>
    <t>Tıbbi Farmakoloji</t>
  </si>
  <si>
    <t>TIP 373</t>
  </si>
  <si>
    <t>İç Hastalıkları</t>
  </si>
  <si>
    <t>TIP 365</t>
  </si>
  <si>
    <t>Çocuk Sağlığı ve Hastalıkları</t>
  </si>
  <si>
    <t>TIP 370</t>
  </si>
  <si>
    <t>Göğüs Hastalıkları</t>
  </si>
  <si>
    <t>TIP 378</t>
  </si>
  <si>
    <t>Kardiyoloji</t>
  </si>
  <si>
    <t>TIP 386</t>
  </si>
  <si>
    <t>Radyoloji</t>
  </si>
  <si>
    <t>TIP 384</t>
  </si>
  <si>
    <t>Nükleer Tıp</t>
  </si>
  <si>
    <t>TIP 367</t>
  </si>
  <si>
    <t>Enfeksiyon Hastalıkları</t>
  </si>
  <si>
    <t>TIP 382</t>
  </si>
  <si>
    <t>Nöroloji</t>
  </si>
  <si>
    <t>TIP 390</t>
  </si>
  <si>
    <t>Tıbbi Genetik</t>
  </si>
  <si>
    <t>TIP 375</t>
  </si>
  <si>
    <t>İletişim Becerileri</t>
  </si>
  <si>
    <t>TIP 379</t>
  </si>
  <si>
    <t>Klinik Beceriler</t>
  </si>
  <si>
    <t>TIP 380</t>
  </si>
  <si>
    <t>Klinik Uygulamalar</t>
  </si>
  <si>
    <t>TÜM DERSLER TOPLAMI</t>
  </si>
  <si>
    <t>Not Payları</t>
  </si>
  <si>
    <t>ADNAN MENDERES ÜNİVERSİTESİ TIP FAKÜLTESİ 3. SINIF TIP 351</t>
  </si>
  <si>
    <t>1. KURUL KLİNİĞE GİRİŞ DERS KURULU NOT PAYLARI</t>
  </si>
  <si>
    <t xml:space="preserve">İç Hastalıkları - Genel Dahiliye </t>
  </si>
  <si>
    <t>İç Hastalıkları - Gastroenteroloji</t>
  </si>
  <si>
    <t>İç Hastalıkları - Endokrinoloji</t>
  </si>
  <si>
    <t>İç Hastalıkları - Hematoloji</t>
  </si>
  <si>
    <t>İç Hastalıkları - İmmünoloji</t>
  </si>
  <si>
    <t>İç Hastalıkları - Nefroloji</t>
  </si>
  <si>
    <t xml:space="preserve">ADNAN MENDERES ÜNİVERSİTESİ TIP FAKÜLTESİ 3. SINIF TIP 353 </t>
  </si>
  <si>
    <t>2. KURUL- DOLAŞIM VE SOLUNUM SİSTEMİ HASTALIKLARI  DERS KURULU NOT PAYLARI</t>
  </si>
  <si>
    <t>TIP 377</t>
  </si>
  <si>
    <t>Kalp Damar Cerrahisi</t>
  </si>
  <si>
    <t>TIP 369</t>
  </si>
  <si>
    <t>Göğüs Cerrahisi</t>
  </si>
  <si>
    <t xml:space="preserve">ADNAN MENDERES ÜNİVERSİTESİ TIP FAKÜLTESİ 3. SINIF TIP 354  </t>
  </si>
  <si>
    <t>3. KURUL SİNDİRİM, ENDOKRİN VE METABOLİZMA HASTALIKLARI DERS KURULU NOT PAYLARI</t>
  </si>
  <si>
    <t>TIP 388</t>
  </si>
  <si>
    <t xml:space="preserve">Tıbbi Biyokimya </t>
  </si>
  <si>
    <t>TIP 366</t>
  </si>
  <si>
    <t>Endokrinoloji ve Metabolizma</t>
  </si>
  <si>
    <t>TIP 368</t>
  </si>
  <si>
    <t>Gastroenteroloji</t>
  </si>
  <si>
    <t xml:space="preserve">ADNAN MENDERES ÜNİVERSİTESİ TIP FAKÜLTESİ 3. SINIF TIP 352 </t>
  </si>
  <si>
    <t xml:space="preserve"> 4.KURUL İMMÜNOLOJİ-HEMATOLOJİ- ONKOLOJİ DERS KURULU NOT PAYLARI</t>
  </si>
  <si>
    <t>TIP 392</t>
  </si>
  <si>
    <t xml:space="preserve">Tıbbi Onkoloji </t>
  </si>
  <si>
    <t>TIP 372</t>
  </si>
  <si>
    <t>Hematoloji</t>
  </si>
  <si>
    <t>TIP 361</t>
  </si>
  <si>
    <t>Allerji ve Klinik İmmünoloji</t>
  </si>
  <si>
    <t xml:space="preserve">ADNAN MENDERES ÜNİVERSİTESİ TIP FAKÜLTESİ 3. SINIF TIP 355  </t>
  </si>
  <si>
    <t>5. KURUL HAREKET VE SİNİR SİSTEMİ HASTALIKLARI DERS KURULU NOT PAYLARI</t>
  </si>
  <si>
    <t>TIP 362</t>
  </si>
  <si>
    <t>Biyoistatistik</t>
  </si>
  <si>
    <t>TIP 364</t>
  </si>
  <si>
    <t>Çocuk Ergen Ruh Sağlığı ve Hastalıkları</t>
  </si>
  <si>
    <t>TIP 387</t>
  </si>
  <si>
    <t>Ruh Sağlığı ve Hastalıkları</t>
  </si>
  <si>
    <t>TIP 385</t>
  </si>
  <si>
    <t>Ortopedi ve Taravmatoloji</t>
  </si>
  <si>
    <t xml:space="preserve">ADNAN MENDERES ÜNİVERSİTESİ TIP FAKÜLTESİ 3. SINIF TIP 356 </t>
  </si>
  <si>
    <t>6. KURUL ÜROGENİTAL SİSTEM HASTALIKLARI VE YENİDOĞAN DERS KURULU NOT PAYLARI</t>
  </si>
  <si>
    <t>TIP 376</t>
  </si>
  <si>
    <t>Kadın Hastalıkları Doğum</t>
  </si>
  <si>
    <t>TIP 394</t>
  </si>
  <si>
    <t>Üroloji</t>
  </si>
  <si>
    <t>TIP 381</t>
  </si>
  <si>
    <t>Nefroloji</t>
  </si>
  <si>
    <t>Tıp Eğitimi - İletişim Becerileri</t>
  </si>
  <si>
    <t>Radyasyon Onkolojisi</t>
  </si>
  <si>
    <t>2018-2019</t>
  </si>
  <si>
    <t>Tıbbi Biyokimya</t>
  </si>
  <si>
    <t>Tıp Eğitimi- İletişim Becerileri</t>
  </si>
  <si>
    <t>TIP 383</t>
  </si>
  <si>
    <r>
      <rPr>
        <b/>
        <sz val="8"/>
        <rFont val="Arial"/>
        <family val="2"/>
        <charset val="162"/>
      </rPr>
      <t>Prof. Dr. Sabri BARUTÇA (Kurul Başkanı)</t>
    </r>
    <r>
      <rPr>
        <sz val="8"/>
        <rFont val="Arial"/>
        <family val="2"/>
        <charset val="162"/>
      </rPr>
      <t xml:space="preserve">
</t>
    </r>
  </si>
  <si>
    <r>
      <t xml:space="preserve">
</t>
    </r>
    <r>
      <rPr>
        <b/>
        <sz val="8"/>
        <rFont val="Times New Roman"/>
        <family val="1"/>
        <charset val="162"/>
      </rPr>
      <t xml:space="preserve">Dr. Öğr. Üyesi  Ahmet ŞAİR (Kurul Başkanı)
</t>
    </r>
    <r>
      <rPr>
        <sz val="8"/>
        <rFont val="Times New Roman"/>
        <family val="1"/>
        <charset val="162"/>
      </rPr>
      <t xml:space="preserve">
</t>
    </r>
  </si>
  <si>
    <r>
      <rPr>
        <b/>
        <sz val="8"/>
        <rFont val="Arial"/>
        <family val="2"/>
        <charset val="162"/>
      </rPr>
      <t xml:space="preserve"> Doc.Dr. Emre ZAFER (Kurul Başkanı)
</t>
    </r>
    <r>
      <rPr>
        <sz val="8"/>
        <rFont val="Arial"/>
        <family val="2"/>
        <charset val="162"/>
      </rPr>
      <t xml:space="preserve">
</t>
    </r>
  </si>
  <si>
    <r>
      <t xml:space="preserve">
</t>
    </r>
    <r>
      <rPr>
        <b/>
        <sz val="8"/>
        <rFont val="Arial"/>
        <family val="2"/>
        <charset val="162"/>
      </rPr>
      <t xml:space="preserve"> Doç. Dr. Barış Akcan (Kurul Başkanı)
</t>
    </r>
    <r>
      <rPr>
        <sz val="8"/>
        <rFont val="Arial"/>
        <family val="2"/>
        <charset val="162"/>
      </rPr>
      <t xml:space="preserve">
</t>
    </r>
  </si>
  <si>
    <r>
      <rPr>
        <b/>
        <sz val="8"/>
        <rFont val="Times New Roman"/>
        <family val="1"/>
        <charset val="162"/>
      </rPr>
      <t xml:space="preserve"> Dr.Öğr. Üyesi Şule Taş Gülen (Kurul Başkanı) 
</t>
    </r>
    <r>
      <rPr>
        <sz val="8"/>
        <rFont val="Times New Roman"/>
        <family val="1"/>
        <charset val="162"/>
      </rPr>
      <t xml:space="preserve">
</t>
    </r>
  </si>
  <si>
    <r>
      <t xml:space="preserve">
</t>
    </r>
    <r>
      <rPr>
        <b/>
        <sz val="8"/>
        <rFont val="Arial"/>
        <family val="2"/>
        <charset val="162"/>
      </rPr>
      <t xml:space="preserve">Doç. Dr. M.Ünübol(Kurul Başkanı)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</si>
</sst>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name val="Arial"/>
      <family val="2"/>
      <charset val="162"/>
    </font>
    <font>
      <b/>
      <i/>
      <sz val="8"/>
      <name val="Times New Roman"/>
      <family val="1"/>
      <charset val="162"/>
    </font>
    <font>
      <sz val="8"/>
      <name val="Arial"/>
      <family val="2"/>
      <charset val="162"/>
    </font>
    <font>
      <sz val="8"/>
      <color theme="1"/>
      <name val="Calibri"/>
      <family val="2"/>
      <scheme val="minor"/>
    </font>
    <font>
      <sz val="12"/>
      <name val="Times New Roman"/>
      <family val="1"/>
      <charset val="162"/>
    </font>
    <font>
      <sz val="8"/>
      <name val="Times New Roman"/>
      <family val="1"/>
      <charset val="162"/>
    </font>
    <font>
      <sz val="8"/>
      <name val="Calibri"/>
      <family val="2"/>
      <scheme val="minor"/>
    </font>
    <font>
      <sz val="8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1"/>
      <color theme="0" tint="-0.499984740745262"/>
      <name val="Times New Roman"/>
      <family val="1"/>
      <charset val="162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5F583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/>
    <xf numFmtId="0" fontId="4" fillId="3" borderId="5" xfId="0" applyFont="1" applyFill="1" applyBorder="1" applyAlignment="1"/>
    <xf numFmtId="1" fontId="4" fillId="0" borderId="5" xfId="0" applyNumberFormat="1" applyFont="1" applyBorder="1" applyAlignment="1">
      <alignment horizontal="center"/>
    </xf>
    <xf numFmtId="0" fontId="7" fillId="0" borderId="0" xfId="0" applyFont="1"/>
    <xf numFmtId="0" fontId="2" fillId="0" borderId="5" xfId="0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4" fillId="0" borderId="5" xfId="0" applyNumberFormat="1" applyFont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3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1" fontId="11" fillId="2" borderId="5" xfId="0" applyNumberFormat="1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3" fillId="4" borderId="5" xfId="0" applyNumberFormat="1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center" vertical="center"/>
    </xf>
    <xf numFmtId="0" fontId="13" fillId="3" borderId="5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/>
    <xf numFmtId="0" fontId="5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6" fillId="0" borderId="0" xfId="0" applyFont="1" applyBorder="1" applyAlignment="1">
      <alignment horizontal="left" vertical="top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top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top" wrapText="1"/>
    </xf>
    <xf numFmtId="0" fontId="18" fillId="8" borderId="21" xfId="0" applyFont="1" applyFill="1" applyBorder="1" applyAlignment="1">
      <alignment horizontal="center"/>
    </xf>
    <xf numFmtId="0" fontId="18" fillId="8" borderId="21" xfId="0" applyFont="1" applyFill="1" applyBorder="1"/>
    <xf numFmtId="0" fontId="19" fillId="8" borderId="21" xfId="0" applyFont="1" applyFill="1" applyBorder="1"/>
    <xf numFmtId="0" fontId="18" fillId="9" borderId="21" xfId="0" applyFont="1" applyFill="1" applyBorder="1" applyAlignment="1">
      <alignment horizontal="center"/>
    </xf>
    <xf numFmtId="0" fontId="18" fillId="9" borderId="21" xfId="0" applyFont="1" applyFill="1" applyBorder="1"/>
    <xf numFmtId="0" fontId="19" fillId="9" borderId="21" xfId="0" applyFont="1" applyFill="1" applyBorder="1"/>
    <xf numFmtId="0" fontId="18" fillId="0" borderId="21" xfId="0" applyFont="1" applyBorder="1" applyAlignment="1">
      <alignment horizontal="center"/>
    </xf>
    <xf numFmtId="0" fontId="18" fillId="0" borderId="21" xfId="0" applyFont="1" applyBorder="1"/>
    <xf numFmtId="0" fontId="19" fillId="0" borderId="21" xfId="0" applyFont="1" applyBorder="1"/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/>
    </xf>
    <xf numFmtId="0" fontId="18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5F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C35" sqref="C35"/>
    </sheetView>
  </sheetViews>
  <sheetFormatPr defaultRowHeight="15" x14ac:dyDescent="0.25"/>
  <cols>
    <col min="1" max="1" width="17.42578125" customWidth="1"/>
    <col min="2" max="2" width="33.140625" customWidth="1"/>
    <col min="3" max="10" width="9.42578125" customWidth="1"/>
    <col min="11" max="11" width="10.140625" customWidth="1"/>
  </cols>
  <sheetData>
    <row r="1" spans="1:11" ht="15.75" customHeight="1" x14ac:dyDescent="0.25">
      <c r="A1" s="67" t="s">
        <v>38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 x14ac:dyDescent="0.25">
      <c r="A2" s="69" t="s">
        <v>39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6.5" thickBot="1" x14ac:dyDescent="0.3">
      <c r="A3" s="70" t="s">
        <v>88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5.75" thickBot="1" x14ac:dyDescent="0.3">
      <c r="A4" s="71" t="s">
        <v>0</v>
      </c>
      <c r="B4" s="71"/>
      <c r="C4" s="72" t="s">
        <v>1</v>
      </c>
      <c r="D4" s="72"/>
      <c r="E4" s="72"/>
      <c r="F4" s="72" t="s">
        <v>2</v>
      </c>
      <c r="G4" s="72"/>
      <c r="H4" s="72"/>
      <c r="I4" s="73" t="s">
        <v>37</v>
      </c>
      <c r="J4" s="73"/>
      <c r="K4" s="73"/>
    </row>
    <row r="5" spans="1:11" ht="15.75" thickBot="1" x14ac:dyDescent="0.3">
      <c r="A5" s="71"/>
      <c r="B5" s="71"/>
      <c r="C5" s="8" t="s">
        <v>3</v>
      </c>
      <c r="D5" s="7" t="s">
        <v>4</v>
      </c>
      <c r="E5" s="7" t="s">
        <v>5</v>
      </c>
      <c r="F5" s="7" t="s">
        <v>3</v>
      </c>
      <c r="G5" s="7" t="s">
        <v>4</v>
      </c>
      <c r="H5" s="7" t="s">
        <v>5</v>
      </c>
      <c r="I5" s="7" t="s">
        <v>3</v>
      </c>
      <c r="J5" s="7" t="s">
        <v>4</v>
      </c>
      <c r="K5" s="7" t="s">
        <v>5</v>
      </c>
    </row>
    <row r="6" spans="1:11" ht="15.75" thickBot="1" x14ac:dyDescent="0.3">
      <c r="A6" s="11" t="s">
        <v>8</v>
      </c>
      <c r="B6" s="22" t="s">
        <v>9</v>
      </c>
      <c r="C6" s="44">
        <v>12</v>
      </c>
      <c r="D6" s="45">
        <v>2</v>
      </c>
      <c r="E6" s="45">
        <f t="shared" ref="E6:E24" si="0">SUM(C6:D6)</f>
        <v>14</v>
      </c>
      <c r="F6" s="46">
        <v>8</v>
      </c>
      <c r="G6" s="46">
        <v>2</v>
      </c>
      <c r="H6" s="46">
        <f t="shared" ref="H6:H24" si="1">SUM(F6:G6)</f>
        <v>10</v>
      </c>
      <c r="I6" s="47">
        <v>12</v>
      </c>
      <c r="J6" s="47">
        <v>2</v>
      </c>
      <c r="K6" s="47">
        <v>14</v>
      </c>
    </row>
    <row r="7" spans="1:11" ht="15.75" thickBot="1" x14ac:dyDescent="0.3">
      <c r="A7" s="11" t="s">
        <v>54</v>
      </c>
      <c r="B7" s="22" t="s">
        <v>89</v>
      </c>
      <c r="C7" s="44">
        <v>5</v>
      </c>
      <c r="D7" s="45"/>
      <c r="E7" s="45">
        <v>5</v>
      </c>
      <c r="F7" s="46">
        <v>4</v>
      </c>
      <c r="G7" s="46"/>
      <c r="H7" s="46">
        <v>4</v>
      </c>
      <c r="I7" s="47">
        <v>5</v>
      </c>
      <c r="J7" s="47"/>
      <c r="K7" s="47">
        <v>5</v>
      </c>
    </row>
    <row r="8" spans="1:11" ht="15.75" thickBot="1" x14ac:dyDescent="0.3">
      <c r="A8" s="11" t="s">
        <v>10</v>
      </c>
      <c r="B8" s="11" t="s">
        <v>11</v>
      </c>
      <c r="C8" s="44">
        <v>18</v>
      </c>
      <c r="D8" s="48"/>
      <c r="E8" s="45">
        <f>SUM(C8:D8)</f>
        <v>18</v>
      </c>
      <c r="F8" s="46">
        <v>13</v>
      </c>
      <c r="G8" s="49"/>
      <c r="H8" s="46">
        <f t="shared" si="1"/>
        <v>13</v>
      </c>
      <c r="I8" s="47">
        <v>17</v>
      </c>
      <c r="J8" s="47"/>
      <c r="K8" s="47">
        <v>17</v>
      </c>
    </row>
    <row r="9" spans="1:11" ht="15.75" thickBot="1" x14ac:dyDescent="0.3">
      <c r="A9" s="11" t="s">
        <v>12</v>
      </c>
      <c r="B9" s="11" t="s">
        <v>13</v>
      </c>
      <c r="C9" s="44"/>
      <c r="D9" s="48"/>
      <c r="E9" s="48"/>
      <c r="F9" s="46">
        <v>17</v>
      </c>
      <c r="G9" s="49"/>
      <c r="H9" s="46">
        <v>17</v>
      </c>
      <c r="I9" s="50"/>
      <c r="J9" s="50"/>
      <c r="K9" s="50"/>
    </row>
    <row r="10" spans="1:11" ht="15.75" thickBot="1" x14ac:dyDescent="0.3">
      <c r="A10" s="11"/>
      <c r="B10" s="51" t="s">
        <v>40</v>
      </c>
      <c r="C10" s="47">
        <v>8</v>
      </c>
      <c r="D10" s="52"/>
      <c r="E10" s="52">
        <v>8</v>
      </c>
      <c r="F10" s="52">
        <v>6</v>
      </c>
      <c r="G10" s="52"/>
      <c r="H10" s="52">
        <v>6</v>
      </c>
      <c r="I10" s="52">
        <v>8</v>
      </c>
      <c r="J10" s="52"/>
      <c r="K10" s="52">
        <v>8</v>
      </c>
    </row>
    <row r="11" spans="1:11" ht="15.75" thickBot="1" x14ac:dyDescent="0.3">
      <c r="A11" s="11"/>
      <c r="B11" s="51" t="s">
        <v>41</v>
      </c>
      <c r="C11" s="36">
        <v>7</v>
      </c>
      <c r="D11" s="52"/>
      <c r="E11" s="52">
        <v>7</v>
      </c>
      <c r="F11" s="52">
        <v>5</v>
      </c>
      <c r="G11" s="52"/>
      <c r="H11" s="52">
        <v>5</v>
      </c>
      <c r="I11" s="52">
        <v>5</v>
      </c>
      <c r="J11" s="52"/>
      <c r="K11" s="52">
        <v>5</v>
      </c>
    </row>
    <row r="12" spans="1:11" ht="15.75" thickBot="1" x14ac:dyDescent="0.3">
      <c r="A12" s="11"/>
      <c r="B12" s="51" t="s">
        <v>42</v>
      </c>
      <c r="C12" s="36">
        <v>2</v>
      </c>
      <c r="D12" s="52"/>
      <c r="E12" s="52">
        <v>2</v>
      </c>
      <c r="F12" s="52">
        <v>2</v>
      </c>
      <c r="G12" s="52"/>
      <c r="H12" s="52">
        <v>2</v>
      </c>
      <c r="I12" s="52">
        <v>2</v>
      </c>
      <c r="J12" s="52"/>
      <c r="K12" s="52">
        <v>2</v>
      </c>
    </row>
    <row r="13" spans="1:11" ht="15.75" thickBot="1" x14ac:dyDescent="0.3">
      <c r="A13" s="11"/>
      <c r="B13" s="51" t="s">
        <v>43</v>
      </c>
      <c r="C13" s="36">
        <v>3</v>
      </c>
      <c r="D13" s="52"/>
      <c r="E13" s="52">
        <v>3</v>
      </c>
      <c r="F13" s="52">
        <v>2</v>
      </c>
      <c r="G13" s="52"/>
      <c r="H13" s="52">
        <v>2</v>
      </c>
      <c r="I13" s="52">
        <v>3</v>
      </c>
      <c r="J13" s="52"/>
      <c r="K13" s="52">
        <v>3</v>
      </c>
    </row>
    <row r="14" spans="1:11" ht="15.75" thickBot="1" x14ac:dyDescent="0.3">
      <c r="A14" s="11"/>
      <c r="B14" s="51" t="s">
        <v>44</v>
      </c>
      <c r="C14" s="36">
        <v>1</v>
      </c>
      <c r="D14" s="52"/>
      <c r="E14" s="52">
        <v>1</v>
      </c>
      <c r="F14" s="52">
        <v>1</v>
      </c>
      <c r="G14" s="52"/>
      <c r="H14" s="52">
        <v>1</v>
      </c>
      <c r="I14" s="52">
        <v>1</v>
      </c>
      <c r="J14" s="52"/>
      <c r="K14" s="52">
        <v>1</v>
      </c>
    </row>
    <row r="15" spans="1:11" ht="15.75" thickBot="1" x14ac:dyDescent="0.3">
      <c r="A15" s="39"/>
      <c r="B15" s="53" t="s">
        <v>45</v>
      </c>
      <c r="C15" s="36">
        <v>1</v>
      </c>
      <c r="D15" s="54"/>
      <c r="E15" s="54">
        <v>1</v>
      </c>
      <c r="F15" s="54">
        <v>1</v>
      </c>
      <c r="G15" s="54"/>
      <c r="H15" s="54">
        <v>1</v>
      </c>
      <c r="I15" s="55">
        <v>1</v>
      </c>
      <c r="J15" s="55"/>
      <c r="K15" s="55">
        <v>1</v>
      </c>
    </row>
    <row r="16" spans="1:11" ht="15.75" thickBot="1" x14ac:dyDescent="0.3">
      <c r="A16" s="11" t="s">
        <v>14</v>
      </c>
      <c r="B16" s="11" t="s">
        <v>15</v>
      </c>
      <c r="C16" s="44">
        <v>14</v>
      </c>
      <c r="D16" s="48"/>
      <c r="E16" s="45">
        <f>SUM(C16:D16)</f>
        <v>14</v>
      </c>
      <c r="F16" s="46">
        <v>10</v>
      </c>
      <c r="G16" s="49"/>
      <c r="H16" s="46">
        <v>10</v>
      </c>
      <c r="I16" s="47">
        <v>13</v>
      </c>
      <c r="J16" s="47"/>
      <c r="K16" s="47">
        <v>13</v>
      </c>
    </row>
    <row r="17" spans="1:11" ht="15.75" thickBot="1" x14ac:dyDescent="0.3">
      <c r="A17" s="11" t="s">
        <v>16</v>
      </c>
      <c r="B17" s="11" t="s">
        <v>17</v>
      </c>
      <c r="C17" s="44">
        <v>4</v>
      </c>
      <c r="D17" s="48"/>
      <c r="E17" s="45">
        <f>SUM(C17:D17)</f>
        <v>4</v>
      </c>
      <c r="F17" s="46">
        <v>3</v>
      </c>
      <c r="G17" s="49"/>
      <c r="H17" s="46">
        <v>3</v>
      </c>
      <c r="I17" s="47">
        <v>4</v>
      </c>
      <c r="J17" s="47"/>
      <c r="K17" s="47">
        <v>4</v>
      </c>
    </row>
    <row r="18" spans="1:11" ht="15.75" thickBot="1" x14ac:dyDescent="0.3">
      <c r="A18" s="11" t="s">
        <v>18</v>
      </c>
      <c r="B18" s="11" t="s">
        <v>19</v>
      </c>
      <c r="C18" s="44">
        <v>4</v>
      </c>
      <c r="D18" s="48"/>
      <c r="E18" s="45">
        <f t="shared" si="0"/>
        <v>4</v>
      </c>
      <c r="F18" s="46">
        <v>3</v>
      </c>
      <c r="G18" s="49"/>
      <c r="H18" s="46">
        <f t="shared" si="1"/>
        <v>3</v>
      </c>
      <c r="I18" s="47">
        <v>4</v>
      </c>
      <c r="J18" s="47"/>
      <c r="K18" s="47">
        <v>4</v>
      </c>
    </row>
    <row r="19" spans="1:11" ht="15.75" thickBot="1" x14ac:dyDescent="0.3">
      <c r="A19" s="11" t="s">
        <v>20</v>
      </c>
      <c r="B19" s="11" t="s">
        <v>21</v>
      </c>
      <c r="C19" s="44">
        <v>4</v>
      </c>
      <c r="D19" s="48"/>
      <c r="E19" s="45">
        <f t="shared" si="0"/>
        <v>4</v>
      </c>
      <c r="F19" s="46">
        <v>3</v>
      </c>
      <c r="G19" s="49"/>
      <c r="H19" s="46">
        <f t="shared" si="1"/>
        <v>3</v>
      </c>
      <c r="I19" s="47">
        <v>4</v>
      </c>
      <c r="J19" s="47"/>
      <c r="K19" s="47">
        <v>4</v>
      </c>
    </row>
    <row r="20" spans="1:11" ht="15.75" thickBot="1" x14ac:dyDescent="0.3">
      <c r="A20" s="11" t="s">
        <v>91</v>
      </c>
      <c r="B20" s="11" t="s">
        <v>87</v>
      </c>
      <c r="C20" s="44">
        <v>1</v>
      </c>
      <c r="D20" s="48"/>
      <c r="E20" s="45">
        <f t="shared" si="0"/>
        <v>1</v>
      </c>
      <c r="F20" s="49"/>
      <c r="G20" s="49"/>
      <c r="H20" s="46"/>
      <c r="I20" s="47">
        <v>1</v>
      </c>
      <c r="J20" s="47"/>
      <c r="K20" s="47">
        <v>1</v>
      </c>
    </row>
    <row r="21" spans="1:11" ht="15.75" thickBot="1" x14ac:dyDescent="0.3">
      <c r="A21" s="11" t="s">
        <v>22</v>
      </c>
      <c r="B21" s="11" t="s">
        <v>23</v>
      </c>
      <c r="C21" s="44">
        <v>1</v>
      </c>
      <c r="D21" s="48"/>
      <c r="E21" s="45">
        <f t="shared" si="0"/>
        <v>1</v>
      </c>
      <c r="F21" s="46">
        <v>1</v>
      </c>
      <c r="G21" s="49"/>
      <c r="H21" s="46">
        <f t="shared" si="1"/>
        <v>1</v>
      </c>
      <c r="I21" s="47">
        <v>1</v>
      </c>
      <c r="J21" s="47"/>
      <c r="K21" s="47">
        <v>1</v>
      </c>
    </row>
    <row r="22" spans="1:11" ht="15.75" thickBot="1" x14ac:dyDescent="0.3">
      <c r="A22" s="11" t="s">
        <v>24</v>
      </c>
      <c r="B22" s="11" t="s">
        <v>25</v>
      </c>
      <c r="C22" s="44">
        <v>3</v>
      </c>
      <c r="D22" s="48"/>
      <c r="E22" s="45">
        <f>SUM(C22:D22)</f>
        <v>3</v>
      </c>
      <c r="F22" s="46">
        <v>2</v>
      </c>
      <c r="G22" s="49"/>
      <c r="H22" s="46">
        <f>SUM(F22:G22)</f>
        <v>2</v>
      </c>
      <c r="I22" s="47">
        <v>3</v>
      </c>
      <c r="J22" s="47"/>
      <c r="K22" s="47">
        <v>3</v>
      </c>
    </row>
    <row r="23" spans="1:11" ht="15.75" thickBot="1" x14ac:dyDescent="0.3">
      <c r="A23" s="11" t="s">
        <v>26</v>
      </c>
      <c r="B23" s="11" t="s">
        <v>27</v>
      </c>
      <c r="C23" s="44">
        <v>6</v>
      </c>
      <c r="D23" s="48"/>
      <c r="E23" s="45">
        <f t="shared" si="0"/>
        <v>6</v>
      </c>
      <c r="F23" s="46">
        <v>4</v>
      </c>
      <c r="G23" s="49"/>
      <c r="H23" s="46">
        <f t="shared" si="1"/>
        <v>4</v>
      </c>
      <c r="I23" s="47">
        <v>6</v>
      </c>
      <c r="J23" s="47"/>
      <c r="K23" s="47">
        <v>6</v>
      </c>
    </row>
    <row r="24" spans="1:11" ht="15.75" thickBot="1" x14ac:dyDescent="0.3">
      <c r="A24" s="11" t="s">
        <v>28</v>
      </c>
      <c r="B24" s="11" t="s">
        <v>29</v>
      </c>
      <c r="C24" s="44">
        <v>2</v>
      </c>
      <c r="D24" s="48"/>
      <c r="E24" s="45">
        <f t="shared" si="0"/>
        <v>2</v>
      </c>
      <c r="F24" s="46">
        <v>2</v>
      </c>
      <c r="G24" s="49"/>
      <c r="H24" s="46">
        <f t="shared" si="1"/>
        <v>2</v>
      </c>
      <c r="I24" s="47">
        <v>2</v>
      </c>
      <c r="J24" s="47"/>
      <c r="K24" s="47">
        <v>2</v>
      </c>
    </row>
    <row r="25" spans="1:11" ht="15.75" thickBot="1" x14ac:dyDescent="0.3">
      <c r="A25" s="11" t="s">
        <v>30</v>
      </c>
      <c r="B25" s="11" t="s">
        <v>86</v>
      </c>
      <c r="C25" s="44">
        <v>6</v>
      </c>
      <c r="D25" s="48"/>
      <c r="E25" s="44">
        <f>SUM(C25:D25)</f>
        <v>6</v>
      </c>
      <c r="F25" s="46">
        <v>4</v>
      </c>
      <c r="G25" s="56"/>
      <c r="H25" s="46">
        <f>SUM(F25:G25)</f>
        <v>4</v>
      </c>
      <c r="I25" s="47">
        <v>6</v>
      </c>
      <c r="J25" s="47"/>
      <c r="K25" s="47">
        <v>6</v>
      </c>
    </row>
    <row r="26" spans="1:11" ht="15.75" thickBot="1" x14ac:dyDescent="0.3">
      <c r="A26" s="11" t="s">
        <v>32</v>
      </c>
      <c r="B26" s="11" t="s">
        <v>33</v>
      </c>
      <c r="C26" s="57"/>
      <c r="D26" s="45">
        <v>6</v>
      </c>
      <c r="E26" s="44">
        <f>SUM(C26:D26)</f>
        <v>6</v>
      </c>
      <c r="F26" s="49"/>
      <c r="G26" s="46">
        <v>4</v>
      </c>
      <c r="H26" s="46">
        <v>4</v>
      </c>
      <c r="I26" s="50"/>
      <c r="J26" s="50"/>
      <c r="K26" s="50"/>
    </row>
    <row r="27" spans="1:11" ht="15.75" thickBot="1" x14ac:dyDescent="0.3">
      <c r="A27" s="22" t="s">
        <v>34</v>
      </c>
      <c r="B27" s="23" t="s">
        <v>35</v>
      </c>
      <c r="C27" s="58"/>
      <c r="D27" s="59">
        <v>8</v>
      </c>
      <c r="E27" s="59">
        <v>8</v>
      </c>
      <c r="F27" s="60"/>
      <c r="G27" s="61">
        <v>6</v>
      </c>
      <c r="H27" s="61">
        <v>6</v>
      </c>
      <c r="I27" s="62"/>
      <c r="J27" s="62"/>
      <c r="K27" s="63"/>
    </row>
    <row r="28" spans="1:11" ht="15.75" thickBot="1" x14ac:dyDescent="0.3">
      <c r="A28" s="64" t="s">
        <v>36</v>
      </c>
      <c r="B28" s="64"/>
      <c r="C28" s="5">
        <f>SUM(C6:C27)</f>
        <v>102</v>
      </c>
      <c r="D28" s="9">
        <v>16</v>
      </c>
      <c r="E28" s="9">
        <f>SUM(E6:E27)</f>
        <v>118</v>
      </c>
      <c r="F28" s="9">
        <v>91</v>
      </c>
      <c r="G28" s="9">
        <v>12</v>
      </c>
      <c r="H28" s="9">
        <v>103</v>
      </c>
      <c r="I28" s="9">
        <v>98</v>
      </c>
      <c r="J28" s="9">
        <v>2</v>
      </c>
      <c r="K28" s="10">
        <v>100</v>
      </c>
    </row>
    <row r="29" spans="1:11" ht="67.5" customHeight="1" x14ac:dyDescent="0.25">
      <c r="A29" s="65" t="s">
        <v>95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43" spans="6:6" x14ac:dyDescent="0.25">
      <c r="F43">
        <v>0</v>
      </c>
    </row>
  </sheetData>
  <mergeCells count="9">
    <mergeCell ref="A28:B28"/>
    <mergeCell ref="A29:K29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B8" sqref="B8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x14ac:dyDescent="0.25">
      <c r="A1" s="76" t="s">
        <v>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25">
      <c r="A2" s="78" t="s">
        <v>47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.75" thickBot="1" x14ac:dyDescent="0.3">
      <c r="A3" s="78" t="s">
        <v>88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.75" thickBot="1" x14ac:dyDescent="0.3">
      <c r="A4" s="71" t="s">
        <v>0</v>
      </c>
      <c r="B4" s="71"/>
      <c r="C4" s="72" t="s">
        <v>1</v>
      </c>
      <c r="D4" s="72"/>
      <c r="E4" s="72"/>
      <c r="F4" s="72" t="s">
        <v>2</v>
      </c>
      <c r="G4" s="72"/>
      <c r="H4" s="72"/>
      <c r="I4" s="72" t="s">
        <v>37</v>
      </c>
      <c r="J4" s="72"/>
      <c r="K4" s="72"/>
    </row>
    <row r="5" spans="1:11" ht="15.75" thickBot="1" x14ac:dyDescent="0.3">
      <c r="A5" s="71"/>
      <c r="B5" s="71"/>
      <c r="C5" s="1" t="s">
        <v>3</v>
      </c>
      <c r="D5" s="1" t="s">
        <v>4</v>
      </c>
      <c r="E5" s="1" t="s">
        <v>5</v>
      </c>
      <c r="F5" s="1" t="s">
        <v>3</v>
      </c>
      <c r="G5" s="1" t="s">
        <v>4</v>
      </c>
      <c r="H5" s="1" t="s">
        <v>5</v>
      </c>
      <c r="I5" s="1" t="s">
        <v>3</v>
      </c>
      <c r="J5" s="1" t="s">
        <v>4</v>
      </c>
      <c r="K5" s="1" t="s">
        <v>5</v>
      </c>
    </row>
    <row r="6" spans="1:11" ht="15.75" thickBot="1" x14ac:dyDescent="0.3">
      <c r="A6" s="11" t="s">
        <v>54</v>
      </c>
      <c r="B6" s="11" t="s">
        <v>89</v>
      </c>
      <c r="C6" s="17">
        <v>2</v>
      </c>
      <c r="D6" s="17"/>
      <c r="E6" s="17">
        <v>2</v>
      </c>
      <c r="F6" s="17">
        <v>1</v>
      </c>
      <c r="G6" s="17"/>
      <c r="H6" s="17">
        <v>1</v>
      </c>
      <c r="I6" s="17">
        <v>1</v>
      </c>
      <c r="J6" s="11"/>
      <c r="K6" s="17">
        <v>1</v>
      </c>
    </row>
    <row r="7" spans="1:11" ht="15.75" thickBot="1" x14ac:dyDescent="0.3">
      <c r="A7" s="11" t="s">
        <v>6</v>
      </c>
      <c r="B7" s="11" t="s">
        <v>7</v>
      </c>
      <c r="C7" s="12">
        <v>19</v>
      </c>
      <c r="D7" s="12">
        <v>6</v>
      </c>
      <c r="E7" s="12">
        <v>25</v>
      </c>
      <c r="F7" s="13">
        <v>14</v>
      </c>
      <c r="G7" s="13">
        <v>4</v>
      </c>
      <c r="H7" s="13">
        <v>18</v>
      </c>
      <c r="I7" s="14">
        <v>18</v>
      </c>
      <c r="J7" s="14">
        <v>0</v>
      </c>
      <c r="K7" s="14">
        <v>18</v>
      </c>
    </row>
    <row r="8" spans="1:11" ht="15.75" thickBot="1" x14ac:dyDescent="0.3">
      <c r="A8" s="11" t="s">
        <v>8</v>
      </c>
      <c r="B8" s="11" t="s">
        <v>9</v>
      </c>
      <c r="C8" s="12">
        <v>10</v>
      </c>
      <c r="D8" s="12">
        <v>2</v>
      </c>
      <c r="E8" s="12">
        <f>SUM(C8:D8)</f>
        <v>12</v>
      </c>
      <c r="F8" s="13">
        <v>7</v>
      </c>
      <c r="G8" s="13">
        <v>2</v>
      </c>
      <c r="H8" s="13">
        <f t="shared" ref="H8:H18" si="0">SUM(F8:G8)</f>
        <v>9</v>
      </c>
      <c r="I8" s="14">
        <v>7</v>
      </c>
      <c r="J8" s="14">
        <v>2</v>
      </c>
      <c r="K8" s="14">
        <v>9</v>
      </c>
    </row>
    <row r="9" spans="1:11" ht="15.75" thickBot="1" x14ac:dyDescent="0.3">
      <c r="A9" s="11" t="s">
        <v>10</v>
      </c>
      <c r="B9" s="11" t="s">
        <v>11</v>
      </c>
      <c r="C9" s="12">
        <v>18</v>
      </c>
      <c r="D9" s="18"/>
      <c r="E9" s="12">
        <f t="shared" ref="E9:E18" si="1">SUM(C9:D9)</f>
        <v>18</v>
      </c>
      <c r="F9" s="13">
        <v>13</v>
      </c>
      <c r="G9" s="19"/>
      <c r="H9" s="13">
        <f t="shared" si="0"/>
        <v>13</v>
      </c>
      <c r="I9" s="36">
        <v>13</v>
      </c>
      <c r="J9" s="20"/>
      <c r="K9" s="36">
        <v>13</v>
      </c>
    </row>
    <row r="10" spans="1:11" ht="15.75" thickBot="1" x14ac:dyDescent="0.3">
      <c r="A10" s="11" t="s">
        <v>14</v>
      </c>
      <c r="B10" s="11" t="s">
        <v>15</v>
      </c>
      <c r="C10" s="12">
        <v>14</v>
      </c>
      <c r="D10" s="18"/>
      <c r="E10" s="12">
        <f t="shared" si="1"/>
        <v>14</v>
      </c>
      <c r="F10" s="13">
        <v>10</v>
      </c>
      <c r="G10" s="19"/>
      <c r="H10" s="13">
        <f t="shared" si="0"/>
        <v>10</v>
      </c>
      <c r="I10" s="36">
        <v>10</v>
      </c>
      <c r="J10" s="20"/>
      <c r="K10" s="36">
        <v>10</v>
      </c>
    </row>
    <row r="11" spans="1:11" ht="15.75" thickBot="1" x14ac:dyDescent="0.3">
      <c r="A11" s="11" t="s">
        <v>16</v>
      </c>
      <c r="B11" s="11" t="s">
        <v>17</v>
      </c>
      <c r="C11" s="12">
        <v>20</v>
      </c>
      <c r="D11" s="18"/>
      <c r="E11" s="12">
        <f t="shared" si="1"/>
        <v>20</v>
      </c>
      <c r="F11" s="13">
        <f t="shared" ref="F11" si="2">PRODUCT(C11*70/100)</f>
        <v>14</v>
      </c>
      <c r="G11" s="19"/>
      <c r="H11" s="13">
        <f t="shared" si="0"/>
        <v>14</v>
      </c>
      <c r="I11" s="36">
        <v>15</v>
      </c>
      <c r="J11" s="20"/>
      <c r="K11" s="36">
        <v>15</v>
      </c>
    </row>
    <row r="12" spans="1:11" ht="15.75" thickBot="1" x14ac:dyDescent="0.3">
      <c r="A12" s="11" t="s">
        <v>48</v>
      </c>
      <c r="B12" s="11" t="s">
        <v>49</v>
      </c>
      <c r="C12" s="12">
        <v>8</v>
      </c>
      <c r="D12" s="18"/>
      <c r="E12" s="12">
        <f t="shared" si="1"/>
        <v>8</v>
      </c>
      <c r="F12" s="13">
        <v>6</v>
      </c>
      <c r="G12" s="19"/>
      <c r="H12" s="13">
        <f t="shared" si="0"/>
        <v>6</v>
      </c>
      <c r="I12" s="36">
        <v>6</v>
      </c>
      <c r="J12" s="20"/>
      <c r="K12" s="36">
        <v>6</v>
      </c>
    </row>
    <row r="13" spans="1:11" ht="15.75" thickBot="1" x14ac:dyDescent="0.3">
      <c r="A13" s="11" t="s">
        <v>91</v>
      </c>
      <c r="B13" s="11" t="s">
        <v>87</v>
      </c>
      <c r="C13" s="12">
        <v>1</v>
      </c>
      <c r="D13" s="18"/>
      <c r="E13" s="12">
        <v>1</v>
      </c>
      <c r="F13" s="13">
        <v>1</v>
      </c>
      <c r="G13" s="19"/>
      <c r="H13" s="13">
        <f t="shared" si="0"/>
        <v>1</v>
      </c>
      <c r="I13" s="36">
        <v>1</v>
      </c>
      <c r="J13" s="20"/>
      <c r="K13" s="36">
        <v>1</v>
      </c>
    </row>
    <row r="14" spans="1:11" ht="15.75" thickBot="1" x14ac:dyDescent="0.3">
      <c r="A14" s="11" t="s">
        <v>20</v>
      </c>
      <c r="B14" s="11" t="s">
        <v>21</v>
      </c>
      <c r="C14" s="12">
        <v>3</v>
      </c>
      <c r="D14" s="18"/>
      <c r="E14" s="12">
        <f t="shared" si="1"/>
        <v>3</v>
      </c>
      <c r="F14" s="13">
        <v>2</v>
      </c>
      <c r="G14" s="19"/>
      <c r="H14" s="13">
        <f t="shared" si="0"/>
        <v>2</v>
      </c>
      <c r="I14" s="36">
        <v>2</v>
      </c>
      <c r="J14" s="20"/>
      <c r="K14" s="36">
        <v>2</v>
      </c>
    </row>
    <row r="15" spans="1:11" ht="15.75" thickBot="1" x14ac:dyDescent="0.3">
      <c r="A15" s="11" t="s">
        <v>22</v>
      </c>
      <c r="B15" s="11" t="s">
        <v>23</v>
      </c>
      <c r="C15" s="12">
        <v>1</v>
      </c>
      <c r="D15" s="18"/>
      <c r="E15" s="12">
        <f t="shared" si="1"/>
        <v>1</v>
      </c>
      <c r="F15" s="13">
        <v>1</v>
      </c>
      <c r="G15" s="19"/>
      <c r="H15" s="13">
        <f t="shared" si="0"/>
        <v>1</v>
      </c>
      <c r="I15" s="36">
        <v>1</v>
      </c>
      <c r="J15" s="20"/>
      <c r="K15" s="36">
        <v>1</v>
      </c>
    </row>
    <row r="16" spans="1:11" ht="15.75" thickBot="1" x14ac:dyDescent="0.3">
      <c r="A16" s="11" t="s">
        <v>24</v>
      </c>
      <c r="B16" s="11" t="s">
        <v>25</v>
      </c>
      <c r="C16" s="12">
        <v>4</v>
      </c>
      <c r="D16" s="18"/>
      <c r="E16" s="12">
        <f t="shared" si="1"/>
        <v>4</v>
      </c>
      <c r="F16" s="13">
        <v>3</v>
      </c>
      <c r="G16" s="19"/>
      <c r="H16" s="13">
        <f t="shared" si="0"/>
        <v>3</v>
      </c>
      <c r="I16" s="36">
        <v>3</v>
      </c>
      <c r="J16" s="20"/>
      <c r="K16" s="36">
        <v>3</v>
      </c>
    </row>
    <row r="17" spans="1:11" ht="15.75" thickBot="1" x14ac:dyDescent="0.3">
      <c r="A17" s="11" t="s">
        <v>18</v>
      </c>
      <c r="B17" s="11" t="s">
        <v>19</v>
      </c>
      <c r="C17" s="12">
        <v>20</v>
      </c>
      <c r="D17" s="18"/>
      <c r="E17" s="12">
        <f t="shared" si="1"/>
        <v>20</v>
      </c>
      <c r="F17" s="13">
        <v>14</v>
      </c>
      <c r="G17" s="19"/>
      <c r="H17" s="13">
        <f t="shared" si="0"/>
        <v>14</v>
      </c>
      <c r="I17" s="36">
        <v>15</v>
      </c>
      <c r="J17" s="20"/>
      <c r="K17" s="36">
        <v>15</v>
      </c>
    </row>
    <row r="18" spans="1:11" ht="15.75" thickBot="1" x14ac:dyDescent="0.3">
      <c r="A18" s="11" t="s">
        <v>50</v>
      </c>
      <c r="B18" s="11" t="s">
        <v>51</v>
      </c>
      <c r="C18" s="12">
        <v>8</v>
      </c>
      <c r="D18" s="18"/>
      <c r="E18" s="12">
        <f t="shared" si="1"/>
        <v>8</v>
      </c>
      <c r="F18" s="13">
        <v>6</v>
      </c>
      <c r="G18" s="19"/>
      <c r="H18" s="13">
        <f t="shared" si="0"/>
        <v>6</v>
      </c>
      <c r="I18" s="36">
        <v>6</v>
      </c>
      <c r="J18" s="20"/>
      <c r="K18" s="36">
        <v>6</v>
      </c>
    </row>
    <row r="19" spans="1:11" ht="15.75" thickBot="1" x14ac:dyDescent="0.3">
      <c r="A19" s="22" t="s">
        <v>34</v>
      </c>
      <c r="B19" s="23" t="s">
        <v>35</v>
      </c>
      <c r="C19" s="24"/>
      <c r="D19" s="25">
        <v>8</v>
      </c>
      <c r="E19" s="25">
        <v>8</v>
      </c>
      <c r="F19" s="26"/>
      <c r="G19" s="27">
        <v>6</v>
      </c>
      <c r="H19" s="27">
        <v>6</v>
      </c>
      <c r="I19" s="28"/>
      <c r="J19" s="28"/>
      <c r="K19" s="16"/>
    </row>
    <row r="20" spans="1:11" ht="15.75" thickBot="1" x14ac:dyDescent="0.3">
      <c r="A20" s="64" t="s">
        <v>36</v>
      </c>
      <c r="B20" s="64"/>
      <c r="C20" s="2">
        <v>128</v>
      </c>
      <c r="D20" s="2">
        <v>16</v>
      </c>
      <c r="E20" s="2">
        <v>144</v>
      </c>
      <c r="F20" s="2">
        <v>92</v>
      </c>
      <c r="G20" s="2">
        <v>12</v>
      </c>
      <c r="H20" s="2">
        <v>104</v>
      </c>
      <c r="I20" s="2">
        <v>98</v>
      </c>
      <c r="J20" s="2">
        <v>2</v>
      </c>
      <c r="K20" s="2">
        <v>100</v>
      </c>
    </row>
    <row r="21" spans="1:11" ht="57.75" customHeight="1" x14ac:dyDescent="0.25">
      <c r="A21" s="74" t="s">
        <v>96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</row>
  </sheetData>
  <mergeCells count="9">
    <mergeCell ref="A20:B20"/>
    <mergeCell ref="A21:K21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M29" sqref="M29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ht="15.75" x14ac:dyDescent="0.25">
      <c r="A1" s="83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ht="15.75" customHeight="1" x14ac:dyDescent="0.25">
      <c r="A2" s="86" t="s">
        <v>53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6.5" thickBot="1" x14ac:dyDescent="0.3">
      <c r="A3" s="86" t="s">
        <v>88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1" ht="15.75" thickBot="1" x14ac:dyDescent="0.3">
      <c r="A4" s="71" t="s">
        <v>0</v>
      </c>
      <c r="B4" s="71"/>
      <c r="C4" s="72" t="s">
        <v>1</v>
      </c>
      <c r="D4" s="72"/>
      <c r="E4" s="72"/>
      <c r="F4" s="72" t="s">
        <v>2</v>
      </c>
      <c r="G4" s="72"/>
      <c r="H4" s="72"/>
      <c r="I4" s="72" t="s">
        <v>37</v>
      </c>
      <c r="J4" s="72"/>
      <c r="K4" s="72"/>
    </row>
    <row r="5" spans="1:11" ht="15.75" thickBot="1" x14ac:dyDescent="0.3">
      <c r="A5" s="71"/>
      <c r="B5" s="71"/>
      <c r="C5" s="1" t="s">
        <v>3</v>
      </c>
      <c r="D5" s="1" t="s">
        <v>4</v>
      </c>
      <c r="E5" s="1" t="s">
        <v>5</v>
      </c>
      <c r="F5" s="1" t="s">
        <v>3</v>
      </c>
      <c r="G5" s="1" t="s">
        <v>4</v>
      </c>
      <c r="H5" s="1" t="s">
        <v>5</v>
      </c>
      <c r="I5" s="1" t="s">
        <v>3</v>
      </c>
      <c r="J5" s="1" t="s">
        <v>4</v>
      </c>
      <c r="K5" s="1" t="s">
        <v>5</v>
      </c>
    </row>
    <row r="6" spans="1:11" ht="15.75" thickBot="1" x14ac:dyDescent="0.3">
      <c r="A6" s="11" t="s">
        <v>6</v>
      </c>
      <c r="B6" s="11" t="s">
        <v>7</v>
      </c>
      <c r="C6" s="12">
        <v>9</v>
      </c>
      <c r="D6" s="12">
        <v>2</v>
      </c>
      <c r="E6" s="12">
        <f>SUM(C6:D6)</f>
        <v>11</v>
      </c>
      <c r="F6" s="13">
        <v>6</v>
      </c>
      <c r="G6" s="13">
        <v>2</v>
      </c>
      <c r="H6" s="13">
        <f>SUM(F6:G6)</f>
        <v>8</v>
      </c>
      <c r="I6" s="14">
        <v>10</v>
      </c>
      <c r="J6" s="14">
        <v>0</v>
      </c>
      <c r="K6" s="14">
        <v>10</v>
      </c>
    </row>
    <row r="7" spans="1:11" ht="15.75" thickBot="1" x14ac:dyDescent="0.3">
      <c r="A7" s="11" t="s">
        <v>8</v>
      </c>
      <c r="B7" s="11" t="s">
        <v>9</v>
      </c>
      <c r="C7" s="12">
        <v>10</v>
      </c>
      <c r="D7" s="12">
        <v>2</v>
      </c>
      <c r="E7" s="12">
        <f t="shared" ref="E7:E16" si="0">SUM(C7:D7)</f>
        <v>12</v>
      </c>
      <c r="F7" s="13">
        <f t="shared" ref="F7:F15" si="1">PRODUCT(C7*70/100)</f>
        <v>7</v>
      </c>
      <c r="G7" s="13">
        <v>2</v>
      </c>
      <c r="H7" s="13">
        <f t="shared" ref="H7:H16" si="2">SUM(F7:G7)</f>
        <v>9</v>
      </c>
      <c r="I7" s="14">
        <v>9</v>
      </c>
      <c r="J7" s="14">
        <v>2</v>
      </c>
      <c r="K7" s="14">
        <v>11</v>
      </c>
    </row>
    <row r="8" spans="1:11" ht="15.75" thickBot="1" x14ac:dyDescent="0.3">
      <c r="A8" s="11" t="s">
        <v>54</v>
      </c>
      <c r="B8" s="11" t="s">
        <v>55</v>
      </c>
      <c r="C8" s="12">
        <v>6</v>
      </c>
      <c r="D8" s="18"/>
      <c r="E8" s="12">
        <f t="shared" si="0"/>
        <v>6</v>
      </c>
      <c r="F8" s="13">
        <v>11</v>
      </c>
      <c r="G8" s="13"/>
      <c r="H8" s="13">
        <v>11</v>
      </c>
      <c r="I8" s="14">
        <v>5</v>
      </c>
      <c r="J8" s="14"/>
      <c r="K8" s="14">
        <v>5</v>
      </c>
    </row>
    <row r="9" spans="1:11" ht="15.75" thickBot="1" x14ac:dyDescent="0.3">
      <c r="A9" s="11" t="s">
        <v>10</v>
      </c>
      <c r="B9" s="11" t="s">
        <v>11</v>
      </c>
      <c r="C9" s="12">
        <v>16</v>
      </c>
      <c r="D9" s="18"/>
      <c r="E9" s="12">
        <f t="shared" si="0"/>
        <v>16</v>
      </c>
      <c r="F9" s="13">
        <v>11</v>
      </c>
      <c r="G9" s="13"/>
      <c r="H9" s="13">
        <f t="shared" si="2"/>
        <v>11</v>
      </c>
      <c r="I9" s="14">
        <v>14</v>
      </c>
      <c r="J9" s="14"/>
      <c r="K9" s="14">
        <v>14</v>
      </c>
    </row>
    <row r="10" spans="1:11" ht="15.75" thickBot="1" x14ac:dyDescent="0.3">
      <c r="A10" s="11" t="s">
        <v>14</v>
      </c>
      <c r="B10" s="11" t="s">
        <v>15</v>
      </c>
      <c r="C10" s="12">
        <v>12</v>
      </c>
      <c r="D10" s="18"/>
      <c r="E10" s="12">
        <f t="shared" si="0"/>
        <v>12</v>
      </c>
      <c r="F10" s="13">
        <v>8</v>
      </c>
      <c r="G10" s="13"/>
      <c r="H10" s="13">
        <v>8</v>
      </c>
      <c r="I10" s="14">
        <v>10</v>
      </c>
      <c r="J10" s="14"/>
      <c r="K10" s="14">
        <v>10</v>
      </c>
    </row>
    <row r="11" spans="1:11" ht="15.75" thickBot="1" x14ac:dyDescent="0.3">
      <c r="A11" s="11" t="s">
        <v>91</v>
      </c>
      <c r="B11" s="11" t="s">
        <v>87</v>
      </c>
      <c r="C11" s="12">
        <v>1</v>
      </c>
      <c r="D11" s="18"/>
      <c r="E11" s="12">
        <v>1</v>
      </c>
      <c r="F11" s="13">
        <v>1</v>
      </c>
      <c r="G11" s="13"/>
      <c r="H11" s="13">
        <v>1</v>
      </c>
      <c r="I11" s="14">
        <v>1</v>
      </c>
      <c r="J11" s="14"/>
      <c r="K11" s="14">
        <v>1</v>
      </c>
    </row>
    <row r="12" spans="1:11" ht="15.75" thickBot="1" x14ac:dyDescent="0.3">
      <c r="A12" s="11" t="s">
        <v>20</v>
      </c>
      <c r="B12" s="11" t="s">
        <v>21</v>
      </c>
      <c r="C12" s="12">
        <v>1</v>
      </c>
      <c r="D12" s="18"/>
      <c r="E12" s="12">
        <f t="shared" si="0"/>
        <v>1</v>
      </c>
      <c r="F12" s="13">
        <v>1</v>
      </c>
      <c r="G12" s="13"/>
      <c r="H12" s="13">
        <f t="shared" si="2"/>
        <v>1</v>
      </c>
      <c r="I12" s="14">
        <v>1</v>
      </c>
      <c r="J12" s="14"/>
      <c r="K12" s="14">
        <v>1</v>
      </c>
    </row>
    <row r="13" spans="1:11" ht="15.75" thickBot="1" x14ac:dyDescent="0.3">
      <c r="A13" s="11" t="s">
        <v>22</v>
      </c>
      <c r="B13" s="11" t="s">
        <v>23</v>
      </c>
      <c r="C13" s="12">
        <v>1</v>
      </c>
      <c r="D13" s="18"/>
      <c r="E13" s="12">
        <f t="shared" si="0"/>
        <v>1</v>
      </c>
      <c r="F13" s="13">
        <v>1</v>
      </c>
      <c r="G13" s="13"/>
      <c r="H13" s="13">
        <f t="shared" si="2"/>
        <v>1</v>
      </c>
      <c r="I13" s="14">
        <v>1</v>
      </c>
      <c r="J13" s="14"/>
      <c r="K13" s="14">
        <v>1</v>
      </c>
    </row>
    <row r="14" spans="1:11" ht="15.75" thickBot="1" x14ac:dyDescent="0.3">
      <c r="A14" s="11" t="s">
        <v>24</v>
      </c>
      <c r="B14" s="11" t="s">
        <v>25</v>
      </c>
      <c r="C14" s="12">
        <v>4</v>
      </c>
      <c r="D14" s="18"/>
      <c r="E14" s="12">
        <f t="shared" si="0"/>
        <v>4</v>
      </c>
      <c r="F14" s="13">
        <v>3</v>
      </c>
      <c r="G14" s="13"/>
      <c r="H14" s="13">
        <v>3</v>
      </c>
      <c r="I14" s="14">
        <v>4</v>
      </c>
      <c r="J14" s="14"/>
      <c r="K14" s="14">
        <v>4</v>
      </c>
    </row>
    <row r="15" spans="1:11" ht="15.75" thickBot="1" x14ac:dyDescent="0.3">
      <c r="A15" s="11" t="s">
        <v>56</v>
      </c>
      <c r="B15" s="11" t="s">
        <v>57</v>
      </c>
      <c r="C15" s="12">
        <v>20</v>
      </c>
      <c r="D15" s="18"/>
      <c r="E15" s="12">
        <f>SUM(C15:D15)</f>
        <v>20</v>
      </c>
      <c r="F15" s="13">
        <f t="shared" si="1"/>
        <v>14</v>
      </c>
      <c r="G15" s="13"/>
      <c r="H15" s="13">
        <f t="shared" si="2"/>
        <v>14</v>
      </c>
      <c r="I15" s="14">
        <v>17</v>
      </c>
      <c r="J15" s="14"/>
      <c r="K15" s="14">
        <v>17</v>
      </c>
    </row>
    <row r="16" spans="1:11" ht="15.75" thickBot="1" x14ac:dyDescent="0.3">
      <c r="A16" s="11" t="s">
        <v>58</v>
      </c>
      <c r="B16" s="11" t="s">
        <v>59</v>
      </c>
      <c r="C16" s="12">
        <v>21</v>
      </c>
      <c r="D16" s="18"/>
      <c r="E16" s="12">
        <f t="shared" si="0"/>
        <v>21</v>
      </c>
      <c r="F16" s="13">
        <v>14</v>
      </c>
      <c r="G16" s="13"/>
      <c r="H16" s="13">
        <f t="shared" si="2"/>
        <v>14</v>
      </c>
      <c r="I16" s="14">
        <v>17</v>
      </c>
      <c r="J16" s="14"/>
      <c r="K16" s="14">
        <v>17</v>
      </c>
    </row>
    <row r="17" spans="1:11" ht="15.75" thickBot="1" x14ac:dyDescent="0.3">
      <c r="A17" s="11" t="s">
        <v>30</v>
      </c>
      <c r="B17" s="11" t="s">
        <v>90</v>
      </c>
      <c r="C17" s="12">
        <v>10</v>
      </c>
      <c r="D17" s="18"/>
      <c r="E17" s="12">
        <f>SUM(C17:D17)</f>
        <v>10</v>
      </c>
      <c r="F17" s="13">
        <v>7</v>
      </c>
      <c r="G17" s="34"/>
      <c r="H17" s="13">
        <v>7</v>
      </c>
      <c r="I17" s="14">
        <v>9</v>
      </c>
      <c r="J17" s="14"/>
      <c r="K17" s="14">
        <v>9</v>
      </c>
    </row>
    <row r="18" spans="1:11" ht="15.75" thickBot="1" x14ac:dyDescent="0.3">
      <c r="A18" s="11" t="s">
        <v>32</v>
      </c>
      <c r="B18" s="11" t="s">
        <v>33</v>
      </c>
      <c r="C18" s="18"/>
      <c r="D18" s="12">
        <v>4</v>
      </c>
      <c r="E18" s="12">
        <v>4</v>
      </c>
      <c r="F18" s="13"/>
      <c r="G18" s="13">
        <v>4</v>
      </c>
      <c r="H18" s="13">
        <v>4</v>
      </c>
      <c r="I18" s="20"/>
      <c r="J18" s="20"/>
      <c r="K18" s="31"/>
    </row>
    <row r="19" spans="1:11" ht="15.75" thickBot="1" x14ac:dyDescent="0.3">
      <c r="A19" s="22" t="s">
        <v>34</v>
      </c>
      <c r="B19" s="23" t="s">
        <v>35</v>
      </c>
      <c r="C19" s="24"/>
      <c r="D19" s="25">
        <v>8</v>
      </c>
      <c r="E19" s="25">
        <v>8</v>
      </c>
      <c r="F19" s="27"/>
      <c r="G19" s="27">
        <v>6</v>
      </c>
      <c r="H19" s="27">
        <v>6</v>
      </c>
      <c r="I19" s="28"/>
      <c r="J19" s="28"/>
      <c r="K19" s="16"/>
    </row>
    <row r="20" spans="1:11" ht="15.75" thickBot="1" x14ac:dyDescent="0.3">
      <c r="A20" s="80" t="s">
        <v>36</v>
      </c>
      <c r="B20" s="80"/>
      <c r="C20" s="3">
        <f>SUM(C6:C19)</f>
        <v>111</v>
      </c>
      <c r="D20" s="3">
        <f t="shared" ref="D20:K20" si="3">SUM(D6:D19)</f>
        <v>16</v>
      </c>
      <c r="E20" s="3">
        <f t="shared" si="3"/>
        <v>127</v>
      </c>
      <c r="F20" s="3">
        <f t="shared" si="3"/>
        <v>84</v>
      </c>
      <c r="G20" s="3">
        <f t="shared" si="3"/>
        <v>14</v>
      </c>
      <c r="H20" s="3">
        <f t="shared" si="3"/>
        <v>98</v>
      </c>
      <c r="I20" s="4">
        <v>98</v>
      </c>
      <c r="J20" s="4">
        <v>2</v>
      </c>
      <c r="K20" s="3">
        <f t="shared" si="3"/>
        <v>100</v>
      </c>
    </row>
    <row r="21" spans="1:11" ht="40.5" customHeight="1" x14ac:dyDescent="0.25">
      <c r="A21" s="81" t="s">
        <v>97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</row>
  </sheetData>
  <mergeCells count="9">
    <mergeCell ref="A20:B20"/>
    <mergeCell ref="A21:K21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D26" sqref="D26"/>
    </sheetView>
  </sheetViews>
  <sheetFormatPr defaultRowHeight="15" x14ac:dyDescent="0.25"/>
  <cols>
    <col min="1" max="1" width="17.42578125" customWidth="1"/>
    <col min="2" max="2" width="33.140625" customWidth="1"/>
    <col min="3" max="10" width="9.42578125" customWidth="1"/>
    <col min="11" max="11" width="12.28515625" customWidth="1"/>
  </cols>
  <sheetData>
    <row r="1" spans="1:11" ht="15.75" x14ac:dyDescent="0.25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15.75" x14ac:dyDescent="0.25">
      <c r="A2" s="91" t="s">
        <v>61</v>
      </c>
      <c r="B2" s="92"/>
      <c r="C2" s="92"/>
      <c r="D2" s="92"/>
      <c r="E2" s="92"/>
      <c r="F2" s="92"/>
      <c r="G2" s="92"/>
      <c r="H2" s="92"/>
      <c r="I2" s="92"/>
      <c r="J2" s="92"/>
      <c r="K2" s="70"/>
    </row>
    <row r="3" spans="1:11" ht="16.5" thickBot="1" x14ac:dyDescent="0.3">
      <c r="A3" s="93" t="s">
        <v>88</v>
      </c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1" ht="15.75" thickBot="1" x14ac:dyDescent="0.3">
      <c r="A4" s="71" t="s">
        <v>0</v>
      </c>
      <c r="B4" s="71"/>
      <c r="C4" s="72" t="s">
        <v>1</v>
      </c>
      <c r="D4" s="72"/>
      <c r="E4" s="72"/>
      <c r="F4" s="72" t="s">
        <v>2</v>
      </c>
      <c r="G4" s="72"/>
      <c r="H4" s="72"/>
      <c r="I4" s="72" t="s">
        <v>37</v>
      </c>
      <c r="J4" s="72"/>
      <c r="K4" s="72"/>
    </row>
    <row r="5" spans="1:11" ht="15.75" thickBot="1" x14ac:dyDescent="0.3">
      <c r="A5" s="71"/>
      <c r="B5" s="71"/>
      <c r="C5" s="1" t="s">
        <v>3</v>
      </c>
      <c r="D5" s="1" t="s">
        <v>4</v>
      </c>
      <c r="E5" s="1" t="s">
        <v>5</v>
      </c>
      <c r="F5" s="1" t="s">
        <v>3</v>
      </c>
      <c r="G5" s="1" t="s">
        <v>4</v>
      </c>
      <c r="H5" s="1" t="s">
        <v>5</v>
      </c>
      <c r="I5" s="1" t="s">
        <v>3</v>
      </c>
      <c r="J5" s="1" t="s">
        <v>4</v>
      </c>
      <c r="K5" s="1" t="s">
        <v>5</v>
      </c>
    </row>
    <row r="6" spans="1:11" ht="15.75" thickBot="1" x14ac:dyDescent="0.3">
      <c r="A6" s="11" t="s">
        <v>6</v>
      </c>
      <c r="B6" s="11" t="s">
        <v>7</v>
      </c>
      <c r="C6" s="12">
        <v>23</v>
      </c>
      <c r="D6" s="12">
        <v>2</v>
      </c>
      <c r="E6" s="12">
        <f>SUM(C6:D6)</f>
        <v>25</v>
      </c>
      <c r="F6" s="13">
        <v>16</v>
      </c>
      <c r="G6" s="13">
        <v>2</v>
      </c>
      <c r="H6" s="13">
        <f>SUM(F6:G6)</f>
        <v>18</v>
      </c>
      <c r="I6" s="14">
        <v>18</v>
      </c>
      <c r="J6" s="14">
        <v>0</v>
      </c>
      <c r="K6" s="14">
        <v>18</v>
      </c>
    </row>
    <row r="7" spans="1:11" ht="15.75" thickBot="1" x14ac:dyDescent="0.3">
      <c r="A7" s="11" t="s">
        <v>8</v>
      </c>
      <c r="B7" s="22" t="s">
        <v>9</v>
      </c>
      <c r="C7" s="12">
        <v>27</v>
      </c>
      <c r="D7" s="12">
        <v>2</v>
      </c>
      <c r="E7" s="12">
        <f t="shared" ref="E7:E16" si="0">SUM(C7:D7)</f>
        <v>29</v>
      </c>
      <c r="F7" s="13">
        <v>19</v>
      </c>
      <c r="G7" s="13">
        <v>2</v>
      </c>
      <c r="H7" s="13">
        <f t="shared" ref="H7:H15" si="1">SUM(F7:G7)</f>
        <v>21</v>
      </c>
      <c r="I7" s="14">
        <v>19</v>
      </c>
      <c r="J7" s="14">
        <v>1</v>
      </c>
      <c r="K7" s="14">
        <v>20</v>
      </c>
    </row>
    <row r="8" spans="1:11" ht="15.75" thickBot="1" x14ac:dyDescent="0.3">
      <c r="A8" s="11" t="s">
        <v>10</v>
      </c>
      <c r="B8" s="11" t="s">
        <v>11</v>
      </c>
      <c r="C8" s="12">
        <v>12</v>
      </c>
      <c r="D8" s="18"/>
      <c r="E8" s="12">
        <f t="shared" si="0"/>
        <v>12</v>
      </c>
      <c r="F8" s="13">
        <v>8</v>
      </c>
      <c r="G8" s="19"/>
      <c r="H8" s="13">
        <f t="shared" si="1"/>
        <v>8</v>
      </c>
      <c r="I8" s="36">
        <v>9</v>
      </c>
      <c r="J8" s="20"/>
      <c r="K8" s="36">
        <v>9</v>
      </c>
    </row>
    <row r="9" spans="1:11" ht="15.75" thickBot="1" x14ac:dyDescent="0.3">
      <c r="A9" s="11" t="s">
        <v>14</v>
      </c>
      <c r="B9" s="11" t="s">
        <v>15</v>
      </c>
      <c r="C9" s="12">
        <v>17</v>
      </c>
      <c r="D9" s="18"/>
      <c r="E9" s="12">
        <f t="shared" si="0"/>
        <v>17</v>
      </c>
      <c r="F9" s="13">
        <v>12</v>
      </c>
      <c r="G9" s="19"/>
      <c r="H9" s="13">
        <f t="shared" si="1"/>
        <v>12</v>
      </c>
      <c r="I9" s="36">
        <v>12</v>
      </c>
      <c r="J9" s="20"/>
      <c r="K9" s="36">
        <v>12</v>
      </c>
    </row>
    <row r="10" spans="1:11" ht="15.75" thickBot="1" x14ac:dyDescent="0.3">
      <c r="A10" s="11" t="s">
        <v>62</v>
      </c>
      <c r="B10" s="23" t="s">
        <v>63</v>
      </c>
      <c r="C10" s="37">
        <v>12</v>
      </c>
      <c r="D10" s="18"/>
      <c r="E10" s="12">
        <f t="shared" si="0"/>
        <v>12</v>
      </c>
      <c r="F10" s="13">
        <v>8</v>
      </c>
      <c r="G10" s="13"/>
      <c r="H10" s="13">
        <v>8</v>
      </c>
      <c r="I10" s="36">
        <v>9</v>
      </c>
      <c r="J10" s="20"/>
      <c r="K10" s="36">
        <v>9</v>
      </c>
    </row>
    <row r="11" spans="1:11" ht="15.75" thickBot="1" x14ac:dyDescent="0.3">
      <c r="A11" s="11" t="s">
        <v>64</v>
      </c>
      <c r="B11" s="11" t="s">
        <v>65</v>
      </c>
      <c r="C11" s="38">
        <v>12</v>
      </c>
      <c r="D11" s="18"/>
      <c r="E11" s="12">
        <f t="shared" si="0"/>
        <v>12</v>
      </c>
      <c r="F11" s="13">
        <v>8</v>
      </c>
      <c r="G11" s="13"/>
      <c r="H11" s="13">
        <v>8</v>
      </c>
      <c r="I11" s="36">
        <v>9</v>
      </c>
      <c r="J11" s="20"/>
      <c r="K11" s="36">
        <v>9</v>
      </c>
    </row>
    <row r="12" spans="1:11" ht="15.75" thickBot="1" x14ac:dyDescent="0.3">
      <c r="A12" s="11" t="s">
        <v>66</v>
      </c>
      <c r="B12" s="11" t="s">
        <v>67</v>
      </c>
      <c r="C12" s="12">
        <v>13</v>
      </c>
      <c r="D12" s="18"/>
      <c r="E12" s="12">
        <f t="shared" si="0"/>
        <v>13</v>
      </c>
      <c r="F12" s="13">
        <v>9</v>
      </c>
      <c r="G12" s="13"/>
      <c r="H12" s="13">
        <f t="shared" si="1"/>
        <v>9</v>
      </c>
      <c r="I12" s="36">
        <v>9</v>
      </c>
      <c r="J12" s="20"/>
      <c r="K12" s="36">
        <v>9</v>
      </c>
    </row>
    <row r="13" spans="1:11" ht="15.75" thickBot="1" x14ac:dyDescent="0.3">
      <c r="A13" s="11" t="s">
        <v>24</v>
      </c>
      <c r="B13" s="11" t="s">
        <v>25</v>
      </c>
      <c r="C13" s="12">
        <v>8</v>
      </c>
      <c r="D13" s="18"/>
      <c r="E13" s="12">
        <f t="shared" si="0"/>
        <v>8</v>
      </c>
      <c r="F13" s="13">
        <v>6</v>
      </c>
      <c r="G13" s="19"/>
      <c r="H13" s="13">
        <v>6</v>
      </c>
      <c r="I13" s="36">
        <v>6</v>
      </c>
      <c r="J13" s="20"/>
      <c r="K13" s="36">
        <v>6</v>
      </c>
    </row>
    <row r="14" spans="1:11" ht="15.75" thickBot="1" x14ac:dyDescent="0.3">
      <c r="A14" s="11" t="s">
        <v>91</v>
      </c>
      <c r="B14" s="11" t="s">
        <v>87</v>
      </c>
      <c r="C14" s="12">
        <v>1</v>
      </c>
      <c r="D14" s="18"/>
      <c r="E14" s="12">
        <f t="shared" si="0"/>
        <v>1</v>
      </c>
      <c r="F14" s="13">
        <v>1</v>
      </c>
      <c r="G14" s="13"/>
      <c r="H14" s="13">
        <v>1</v>
      </c>
      <c r="I14" s="36">
        <v>1</v>
      </c>
      <c r="J14" s="20"/>
      <c r="K14" s="36">
        <v>1</v>
      </c>
    </row>
    <row r="15" spans="1:11" ht="15.75" thickBot="1" x14ac:dyDescent="0.3">
      <c r="A15" s="11" t="s">
        <v>22</v>
      </c>
      <c r="B15" s="22" t="s">
        <v>23</v>
      </c>
      <c r="C15" s="12">
        <v>1</v>
      </c>
      <c r="D15" s="18"/>
      <c r="E15" s="12">
        <f t="shared" si="0"/>
        <v>1</v>
      </c>
      <c r="F15" s="13">
        <v>1</v>
      </c>
      <c r="G15" s="13"/>
      <c r="H15" s="13">
        <f t="shared" si="1"/>
        <v>1</v>
      </c>
      <c r="I15" s="36">
        <v>1</v>
      </c>
      <c r="J15" s="20"/>
      <c r="K15" s="36">
        <v>1</v>
      </c>
    </row>
    <row r="16" spans="1:11" ht="15.75" thickBot="1" x14ac:dyDescent="0.3">
      <c r="A16" s="11" t="s">
        <v>28</v>
      </c>
      <c r="B16" s="11" t="s">
        <v>29</v>
      </c>
      <c r="C16" s="12">
        <v>2</v>
      </c>
      <c r="D16" s="18"/>
      <c r="E16" s="12">
        <f t="shared" si="0"/>
        <v>2</v>
      </c>
      <c r="F16" s="13">
        <v>2</v>
      </c>
      <c r="G16" s="13"/>
      <c r="H16" s="13">
        <f>SUM(F16:G16)</f>
        <v>2</v>
      </c>
      <c r="I16" s="36">
        <v>2</v>
      </c>
      <c r="J16" s="20"/>
      <c r="K16" s="36">
        <v>2</v>
      </c>
    </row>
    <row r="17" spans="1:11" ht="15.75" thickBot="1" x14ac:dyDescent="0.3">
      <c r="A17" s="11" t="s">
        <v>30</v>
      </c>
      <c r="B17" s="11" t="s">
        <v>31</v>
      </c>
      <c r="C17" s="12">
        <v>6</v>
      </c>
      <c r="D17" s="18"/>
      <c r="E17" s="12">
        <f>SUM(C17:D17)</f>
        <v>6</v>
      </c>
      <c r="F17" s="13">
        <v>4</v>
      </c>
      <c r="G17" s="13"/>
      <c r="H17" s="13">
        <v>4</v>
      </c>
      <c r="I17" s="36">
        <v>4</v>
      </c>
      <c r="J17" s="20"/>
      <c r="K17" s="36">
        <v>4</v>
      </c>
    </row>
    <row r="18" spans="1:11" ht="15.75" thickBot="1" x14ac:dyDescent="0.3">
      <c r="A18" s="22" t="s">
        <v>34</v>
      </c>
      <c r="B18" s="23" t="s">
        <v>35</v>
      </c>
      <c r="C18" s="40"/>
      <c r="D18" s="33">
        <v>8</v>
      </c>
      <c r="E18" s="33">
        <v>8</v>
      </c>
      <c r="F18" s="21"/>
      <c r="G18" s="21">
        <v>6</v>
      </c>
      <c r="H18" s="41">
        <v>6</v>
      </c>
      <c r="I18" s="42"/>
      <c r="J18" s="42"/>
      <c r="K18" s="43"/>
    </row>
    <row r="19" spans="1:11" ht="15.75" thickBot="1" x14ac:dyDescent="0.3">
      <c r="A19" s="64" t="s">
        <v>36</v>
      </c>
      <c r="B19" s="64"/>
      <c r="C19" s="2">
        <f t="shared" ref="C19:E19" si="2">SUM(C6:C18)</f>
        <v>134</v>
      </c>
      <c r="D19" s="2">
        <f t="shared" si="2"/>
        <v>12</v>
      </c>
      <c r="E19" s="2">
        <f t="shared" si="2"/>
        <v>146</v>
      </c>
      <c r="F19" s="2">
        <v>98</v>
      </c>
      <c r="G19" s="2">
        <v>10</v>
      </c>
      <c r="H19" s="2">
        <v>108</v>
      </c>
      <c r="I19" s="2">
        <v>99</v>
      </c>
      <c r="J19" s="2">
        <v>1</v>
      </c>
      <c r="K19" s="5">
        <f>SUM(K6:K18)</f>
        <v>100</v>
      </c>
    </row>
    <row r="20" spans="1:11" ht="68.25" customHeight="1" x14ac:dyDescent="0.25">
      <c r="A20" s="81" t="s">
        <v>92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</row>
  </sheetData>
  <mergeCells count="9">
    <mergeCell ref="A19:B19"/>
    <mergeCell ref="A20:K20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A23" sqref="A23:K23"/>
    </sheetView>
  </sheetViews>
  <sheetFormatPr defaultRowHeight="15.75" x14ac:dyDescent="0.25"/>
  <cols>
    <col min="1" max="1" width="12.140625" style="6" customWidth="1"/>
    <col min="2" max="2" width="33.140625" style="6" customWidth="1"/>
    <col min="3" max="11" width="9.42578125" style="6" customWidth="1"/>
    <col min="12" max="16384" width="9.140625" style="6"/>
  </cols>
  <sheetData>
    <row r="1" spans="1:11" ht="15.75" customHeight="1" x14ac:dyDescent="0.25">
      <c r="A1" s="76" t="s">
        <v>68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customHeight="1" x14ac:dyDescent="0.25">
      <c r="A2" s="78" t="s">
        <v>69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6.5" thickBot="1" x14ac:dyDescent="0.3">
      <c r="A3" s="78" t="s">
        <v>88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6.5" thickBot="1" x14ac:dyDescent="0.3">
      <c r="A4" s="71" t="s">
        <v>0</v>
      </c>
      <c r="B4" s="71"/>
      <c r="C4" s="72" t="s">
        <v>1</v>
      </c>
      <c r="D4" s="72"/>
      <c r="E4" s="72"/>
      <c r="F4" s="72" t="s">
        <v>2</v>
      </c>
      <c r="G4" s="72"/>
      <c r="H4" s="72"/>
      <c r="I4" s="72" t="s">
        <v>37</v>
      </c>
      <c r="J4" s="72"/>
      <c r="K4" s="72"/>
    </row>
    <row r="5" spans="1:11" ht="16.5" thickBot="1" x14ac:dyDescent="0.3">
      <c r="A5" s="71"/>
      <c r="B5" s="71"/>
      <c r="C5" s="7" t="s">
        <v>3</v>
      </c>
      <c r="D5" s="7" t="s">
        <v>4</v>
      </c>
      <c r="E5" s="7" t="s">
        <v>5</v>
      </c>
      <c r="F5" s="7" t="s">
        <v>3</v>
      </c>
      <c r="G5" s="7" t="s">
        <v>4</v>
      </c>
      <c r="H5" s="7" t="s">
        <v>5</v>
      </c>
      <c r="I5" s="7" t="s">
        <v>3</v>
      </c>
      <c r="J5" s="7" t="s">
        <v>4</v>
      </c>
      <c r="K5" s="7" t="s">
        <v>5</v>
      </c>
    </row>
    <row r="6" spans="1:11" ht="16.5" thickBot="1" x14ac:dyDescent="0.3">
      <c r="A6" s="11" t="s">
        <v>6</v>
      </c>
      <c r="B6" s="11" t="s">
        <v>7</v>
      </c>
      <c r="C6" s="29">
        <v>12</v>
      </c>
      <c r="D6" s="12">
        <v>2</v>
      </c>
      <c r="E6" s="12">
        <f>SUM(C6:D6)</f>
        <v>14</v>
      </c>
      <c r="F6" s="13">
        <v>8</v>
      </c>
      <c r="G6" s="13">
        <v>2</v>
      </c>
      <c r="H6" s="13">
        <f>SUM(F6:G6)</f>
        <v>10</v>
      </c>
      <c r="I6" s="14">
        <v>13</v>
      </c>
      <c r="J6" s="20">
        <v>0</v>
      </c>
      <c r="K6" s="15">
        <v>13</v>
      </c>
    </row>
    <row r="7" spans="1:11" ht="16.5" thickBot="1" x14ac:dyDescent="0.3">
      <c r="A7" s="11" t="s">
        <v>8</v>
      </c>
      <c r="B7" s="22" t="s">
        <v>9</v>
      </c>
      <c r="C7" s="29">
        <v>13</v>
      </c>
      <c r="D7" s="12">
        <v>2</v>
      </c>
      <c r="E7" s="12">
        <f t="shared" ref="E7:E20" si="0">SUM(C7:D7)</f>
        <v>15</v>
      </c>
      <c r="F7" s="13">
        <v>9</v>
      </c>
      <c r="G7" s="13">
        <v>2</v>
      </c>
      <c r="H7" s="13">
        <f t="shared" ref="H7:H20" si="1">SUM(F7:G7)</f>
        <v>11</v>
      </c>
      <c r="I7" s="14">
        <v>12</v>
      </c>
      <c r="J7" s="14">
        <v>2</v>
      </c>
      <c r="K7" s="15">
        <v>14</v>
      </c>
    </row>
    <row r="8" spans="1:11" ht="31.5" customHeight="1" thickBot="1" x14ac:dyDescent="0.3">
      <c r="A8" s="11" t="s">
        <v>70</v>
      </c>
      <c r="B8" s="11" t="s">
        <v>71</v>
      </c>
      <c r="C8" s="29">
        <v>10</v>
      </c>
      <c r="D8" s="12">
        <v>4</v>
      </c>
      <c r="E8" s="12">
        <f t="shared" si="0"/>
        <v>14</v>
      </c>
      <c r="F8" s="13">
        <f t="shared" ref="F8:F13" si="2">PRODUCT(C8*70/100)</f>
        <v>7</v>
      </c>
      <c r="G8" s="13">
        <v>3</v>
      </c>
      <c r="H8" s="13">
        <f t="shared" si="1"/>
        <v>10</v>
      </c>
      <c r="I8" s="14">
        <v>9</v>
      </c>
      <c r="J8" s="14">
        <v>3</v>
      </c>
      <c r="K8" s="15">
        <v>12</v>
      </c>
    </row>
    <row r="9" spans="1:11" ht="16.5" thickBot="1" x14ac:dyDescent="0.3">
      <c r="A9" s="11" t="s">
        <v>10</v>
      </c>
      <c r="B9" s="11" t="s">
        <v>11</v>
      </c>
      <c r="C9" s="29">
        <v>18</v>
      </c>
      <c r="D9" s="18"/>
      <c r="E9" s="12">
        <f t="shared" si="0"/>
        <v>18</v>
      </c>
      <c r="F9" s="13">
        <v>13</v>
      </c>
      <c r="G9" s="19"/>
      <c r="H9" s="13">
        <f t="shared" si="1"/>
        <v>13</v>
      </c>
      <c r="I9" s="14">
        <v>17</v>
      </c>
      <c r="J9" s="20"/>
      <c r="K9" s="15">
        <v>17</v>
      </c>
    </row>
    <row r="10" spans="1:11" ht="16.5" thickBot="1" x14ac:dyDescent="0.3">
      <c r="A10" s="11" t="s">
        <v>14</v>
      </c>
      <c r="B10" s="11" t="s">
        <v>15</v>
      </c>
      <c r="C10" s="29">
        <v>1</v>
      </c>
      <c r="D10" s="18"/>
      <c r="E10" s="12">
        <f t="shared" si="0"/>
        <v>1</v>
      </c>
      <c r="F10" s="13">
        <v>1</v>
      </c>
      <c r="G10" s="19"/>
      <c r="H10" s="13">
        <f>SUM(F10:G10)</f>
        <v>1</v>
      </c>
      <c r="I10" s="14">
        <v>1</v>
      </c>
      <c r="J10" s="20"/>
      <c r="K10" s="15">
        <v>1</v>
      </c>
    </row>
    <row r="11" spans="1:11" ht="29.25" thickBot="1" x14ac:dyDescent="0.3">
      <c r="A11" s="11" t="s">
        <v>72</v>
      </c>
      <c r="B11" s="11" t="s">
        <v>73</v>
      </c>
      <c r="C11" s="29">
        <v>4</v>
      </c>
      <c r="D11" s="18"/>
      <c r="E11" s="12">
        <f t="shared" si="0"/>
        <v>4</v>
      </c>
      <c r="F11" s="13">
        <v>3</v>
      </c>
      <c r="G11" s="19"/>
      <c r="H11" s="13">
        <f t="shared" si="1"/>
        <v>3</v>
      </c>
      <c r="I11" s="14">
        <v>4</v>
      </c>
      <c r="J11" s="20"/>
      <c r="K11" s="15">
        <v>4</v>
      </c>
    </row>
    <row r="12" spans="1:11" ht="16.5" thickBot="1" x14ac:dyDescent="0.3">
      <c r="A12" s="11" t="s">
        <v>74</v>
      </c>
      <c r="B12" s="11" t="s">
        <v>75</v>
      </c>
      <c r="C12" s="29">
        <v>10</v>
      </c>
      <c r="D12" s="18"/>
      <c r="E12" s="12">
        <f t="shared" si="0"/>
        <v>10</v>
      </c>
      <c r="F12" s="13">
        <v>7</v>
      </c>
      <c r="G12" s="19"/>
      <c r="H12" s="13">
        <f>SUM(F12:G12)</f>
        <v>7</v>
      </c>
      <c r="I12" s="14">
        <v>10</v>
      </c>
      <c r="J12" s="20"/>
      <c r="K12" s="15">
        <v>10</v>
      </c>
    </row>
    <row r="13" spans="1:11" ht="16.5" thickBot="1" x14ac:dyDescent="0.3">
      <c r="A13" s="11" t="s">
        <v>76</v>
      </c>
      <c r="B13" s="11" t="s">
        <v>77</v>
      </c>
      <c r="C13" s="29">
        <v>10</v>
      </c>
      <c r="D13" s="18"/>
      <c r="E13" s="12">
        <f t="shared" si="0"/>
        <v>10</v>
      </c>
      <c r="F13" s="13">
        <f t="shared" si="2"/>
        <v>7</v>
      </c>
      <c r="G13" s="19"/>
      <c r="H13" s="13">
        <f t="shared" si="1"/>
        <v>7</v>
      </c>
      <c r="I13" s="14">
        <v>9</v>
      </c>
      <c r="J13" s="20"/>
      <c r="K13" s="15">
        <v>9</v>
      </c>
    </row>
    <row r="14" spans="1:11" ht="31.5" customHeight="1" thickBot="1" x14ac:dyDescent="0.3">
      <c r="A14" s="11" t="s">
        <v>20</v>
      </c>
      <c r="B14" s="11" t="s">
        <v>21</v>
      </c>
      <c r="C14" s="29">
        <v>2</v>
      </c>
      <c r="D14" s="18"/>
      <c r="E14" s="12">
        <f t="shared" si="0"/>
        <v>2</v>
      </c>
      <c r="F14" s="13">
        <v>2</v>
      </c>
      <c r="G14" s="19"/>
      <c r="H14" s="13">
        <f t="shared" si="1"/>
        <v>2</v>
      </c>
      <c r="I14" s="14">
        <v>2</v>
      </c>
      <c r="J14" s="20"/>
      <c r="K14" s="15">
        <v>2</v>
      </c>
    </row>
    <row r="15" spans="1:11" ht="31.5" customHeight="1" thickBot="1" x14ac:dyDescent="0.3">
      <c r="A15" s="11" t="s">
        <v>91</v>
      </c>
      <c r="B15" s="20" t="s">
        <v>87</v>
      </c>
      <c r="C15" s="29">
        <v>1</v>
      </c>
      <c r="D15" s="18"/>
      <c r="E15" s="12">
        <f t="shared" si="0"/>
        <v>1</v>
      </c>
      <c r="F15" s="13">
        <v>1</v>
      </c>
      <c r="G15" s="19"/>
      <c r="H15" s="13">
        <f t="shared" si="1"/>
        <v>1</v>
      </c>
      <c r="I15" s="14">
        <v>1</v>
      </c>
      <c r="J15" s="20"/>
      <c r="K15" s="15">
        <v>1</v>
      </c>
    </row>
    <row r="16" spans="1:11" ht="31.5" customHeight="1" thickBot="1" x14ac:dyDescent="0.3">
      <c r="A16" s="11" t="s">
        <v>22</v>
      </c>
      <c r="B16" s="11" t="s">
        <v>23</v>
      </c>
      <c r="C16" s="29">
        <v>1</v>
      </c>
      <c r="D16" s="18"/>
      <c r="E16" s="12">
        <f t="shared" si="0"/>
        <v>1</v>
      </c>
      <c r="F16" s="13">
        <v>1</v>
      </c>
      <c r="G16" s="19"/>
      <c r="H16" s="13">
        <f t="shared" si="1"/>
        <v>1</v>
      </c>
      <c r="I16" s="14">
        <v>1</v>
      </c>
      <c r="J16" s="20"/>
      <c r="K16" s="15">
        <v>1</v>
      </c>
    </row>
    <row r="17" spans="1:11" ht="16.5" thickBot="1" x14ac:dyDescent="0.3">
      <c r="A17" s="11" t="s">
        <v>24</v>
      </c>
      <c r="B17" s="11" t="s">
        <v>25</v>
      </c>
      <c r="C17" s="29">
        <v>4</v>
      </c>
      <c r="D17" s="18"/>
      <c r="E17" s="12">
        <f t="shared" si="0"/>
        <v>4</v>
      </c>
      <c r="F17" s="13">
        <v>3</v>
      </c>
      <c r="G17" s="19"/>
      <c r="H17" s="13">
        <f t="shared" si="1"/>
        <v>3</v>
      </c>
      <c r="I17" s="14">
        <v>4</v>
      </c>
      <c r="J17" s="20"/>
      <c r="K17" s="15">
        <v>4</v>
      </c>
    </row>
    <row r="18" spans="1:11" ht="16.5" thickBot="1" x14ac:dyDescent="0.3">
      <c r="A18" s="11" t="s">
        <v>26</v>
      </c>
      <c r="B18" s="11" t="s">
        <v>27</v>
      </c>
      <c r="C18" s="29">
        <v>10</v>
      </c>
      <c r="D18" s="18"/>
      <c r="E18" s="12">
        <f t="shared" si="0"/>
        <v>10</v>
      </c>
      <c r="F18" s="13">
        <v>7</v>
      </c>
      <c r="G18" s="19"/>
      <c r="H18" s="13">
        <v>7</v>
      </c>
      <c r="I18" s="14">
        <v>10</v>
      </c>
      <c r="J18" s="20"/>
      <c r="K18" s="15">
        <v>10</v>
      </c>
    </row>
    <row r="19" spans="1:11" ht="31.5" customHeight="1" thickBot="1" x14ac:dyDescent="0.3">
      <c r="A19" s="11" t="s">
        <v>28</v>
      </c>
      <c r="B19" s="11" t="s">
        <v>29</v>
      </c>
      <c r="C19" s="29">
        <v>2</v>
      </c>
      <c r="D19" s="18"/>
      <c r="E19" s="12">
        <f t="shared" si="0"/>
        <v>2</v>
      </c>
      <c r="F19" s="13">
        <v>2</v>
      </c>
      <c r="G19" s="19"/>
      <c r="H19" s="13">
        <f t="shared" si="1"/>
        <v>2</v>
      </c>
      <c r="I19" s="14">
        <v>2</v>
      </c>
      <c r="J19" s="20"/>
      <c r="K19" s="15">
        <v>2</v>
      </c>
    </row>
    <row r="20" spans="1:11" ht="16.5" thickBot="1" x14ac:dyDescent="0.3">
      <c r="A20" s="11" t="s">
        <v>32</v>
      </c>
      <c r="B20" s="11" t="s">
        <v>33</v>
      </c>
      <c r="C20" s="30"/>
      <c r="D20" s="12">
        <v>2</v>
      </c>
      <c r="E20" s="12">
        <f t="shared" si="0"/>
        <v>2</v>
      </c>
      <c r="F20" s="19"/>
      <c r="G20" s="13">
        <v>2</v>
      </c>
      <c r="H20" s="13">
        <f t="shared" si="1"/>
        <v>2</v>
      </c>
      <c r="I20" s="20"/>
      <c r="J20" s="20"/>
      <c r="K20" s="31"/>
    </row>
    <row r="21" spans="1:11" ht="16.5" thickBot="1" x14ac:dyDescent="0.3">
      <c r="A21" s="22" t="s">
        <v>34</v>
      </c>
      <c r="B21" s="23" t="s">
        <v>35</v>
      </c>
      <c r="C21" s="32"/>
      <c r="D21" s="33">
        <v>8</v>
      </c>
      <c r="E21" s="33">
        <v>8</v>
      </c>
      <c r="F21" s="21"/>
      <c r="G21" s="34">
        <v>6</v>
      </c>
      <c r="H21" s="34">
        <v>6</v>
      </c>
      <c r="I21" s="35"/>
      <c r="J21" s="35"/>
      <c r="K21" s="22"/>
    </row>
    <row r="22" spans="1:11" ht="16.5" thickBot="1" x14ac:dyDescent="0.3">
      <c r="A22" s="64" t="s">
        <v>36</v>
      </c>
      <c r="B22" s="64"/>
      <c r="C22" s="2">
        <f>SUM(C6:C21)</f>
        <v>98</v>
      </c>
      <c r="D22" s="2">
        <f t="shared" ref="D22:K22" si="3">SUM(D6:D21)</f>
        <v>18</v>
      </c>
      <c r="E22" s="2">
        <f t="shared" si="3"/>
        <v>116</v>
      </c>
      <c r="F22" s="2">
        <f t="shared" si="3"/>
        <v>71</v>
      </c>
      <c r="G22" s="2">
        <f t="shared" si="3"/>
        <v>15</v>
      </c>
      <c r="H22" s="2">
        <f t="shared" si="3"/>
        <v>86</v>
      </c>
      <c r="I22" s="2">
        <v>95</v>
      </c>
      <c r="J22" s="2">
        <v>5</v>
      </c>
      <c r="K22" s="2">
        <f t="shared" si="3"/>
        <v>100</v>
      </c>
    </row>
    <row r="23" spans="1:11" ht="104.25" customHeight="1" x14ac:dyDescent="0.25">
      <c r="A23" s="74" t="s">
        <v>93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</row>
  </sheetData>
  <mergeCells count="9">
    <mergeCell ref="A22:B22"/>
    <mergeCell ref="A23:K23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26" sqref="A26:K26"/>
    </sheetView>
  </sheetViews>
  <sheetFormatPr defaultRowHeight="15" x14ac:dyDescent="0.25"/>
  <cols>
    <col min="1" max="1" width="13.140625" customWidth="1"/>
    <col min="2" max="2" width="33.140625" customWidth="1"/>
    <col min="3" max="11" width="9.42578125" customWidth="1"/>
  </cols>
  <sheetData>
    <row r="1" spans="1:11" ht="15.75" x14ac:dyDescent="0.25">
      <c r="A1" s="97" t="s">
        <v>78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customHeight="1" x14ac:dyDescent="0.25">
      <c r="A2" s="86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8"/>
    </row>
    <row r="3" spans="1:11" ht="16.5" thickBot="1" x14ac:dyDescent="0.3">
      <c r="A3" s="98" t="s">
        <v>88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1" ht="15.75" customHeight="1" x14ac:dyDescent="0.25"/>
    <row r="5" spans="1:11" x14ac:dyDescent="0.25">
      <c r="A5" s="111" t="s">
        <v>0</v>
      </c>
      <c r="B5" s="111"/>
      <c r="C5" s="102" t="s">
        <v>1</v>
      </c>
      <c r="D5" s="102"/>
      <c r="E5" s="102"/>
      <c r="F5" s="105" t="s">
        <v>2</v>
      </c>
      <c r="G5" s="105"/>
      <c r="H5" s="105"/>
      <c r="I5" s="108" t="s">
        <v>37</v>
      </c>
      <c r="J5" s="108"/>
      <c r="K5" s="108"/>
    </row>
    <row r="6" spans="1:11" x14ac:dyDescent="0.25">
      <c r="A6" s="111"/>
      <c r="B6" s="111"/>
      <c r="C6" s="103" t="s">
        <v>3</v>
      </c>
      <c r="D6" s="103" t="s">
        <v>4</v>
      </c>
      <c r="E6" s="103" t="s">
        <v>5</v>
      </c>
      <c r="F6" s="106" t="s">
        <v>3</v>
      </c>
      <c r="G6" s="106" t="s">
        <v>4</v>
      </c>
      <c r="H6" s="106" t="s">
        <v>5</v>
      </c>
      <c r="I6" s="109" t="s">
        <v>3</v>
      </c>
      <c r="J6" s="109" t="s">
        <v>4</v>
      </c>
      <c r="K6" s="109" t="s">
        <v>5</v>
      </c>
    </row>
    <row r="7" spans="1:11" x14ac:dyDescent="0.25">
      <c r="A7" s="113" t="s">
        <v>6</v>
      </c>
      <c r="B7" s="109" t="s">
        <v>7</v>
      </c>
      <c r="C7" s="104">
        <v>9</v>
      </c>
      <c r="D7" s="104">
        <v>2</v>
      </c>
      <c r="E7" s="104">
        <v>11</v>
      </c>
      <c r="F7" s="107">
        <v>6</v>
      </c>
      <c r="G7" s="107">
        <v>2</v>
      </c>
      <c r="H7" s="107">
        <v>8</v>
      </c>
      <c r="I7" s="110">
        <v>9</v>
      </c>
      <c r="J7" s="110">
        <v>0</v>
      </c>
      <c r="K7" s="110">
        <v>9</v>
      </c>
    </row>
    <row r="8" spans="1:11" x14ac:dyDescent="0.25">
      <c r="A8" s="113" t="s">
        <v>8</v>
      </c>
      <c r="B8" s="109" t="s">
        <v>9</v>
      </c>
      <c r="C8" s="104">
        <v>15</v>
      </c>
      <c r="D8" s="104">
        <v>4</v>
      </c>
      <c r="E8" s="104">
        <v>19</v>
      </c>
      <c r="F8" s="107">
        <v>11</v>
      </c>
      <c r="G8" s="107">
        <v>3</v>
      </c>
      <c r="H8" s="107">
        <v>14</v>
      </c>
      <c r="I8" s="110">
        <v>12</v>
      </c>
      <c r="J8" s="110">
        <v>2</v>
      </c>
      <c r="K8" s="110">
        <v>14</v>
      </c>
    </row>
    <row r="9" spans="1:11" x14ac:dyDescent="0.25">
      <c r="A9" s="113" t="s">
        <v>70</v>
      </c>
      <c r="B9" s="109" t="s">
        <v>71</v>
      </c>
      <c r="C9" s="104">
        <v>8</v>
      </c>
      <c r="D9" s="104">
        <v>2</v>
      </c>
      <c r="E9" s="104">
        <v>10</v>
      </c>
      <c r="F9" s="107">
        <v>6</v>
      </c>
      <c r="G9" s="107">
        <v>2</v>
      </c>
      <c r="H9" s="107">
        <v>8</v>
      </c>
      <c r="I9" s="110">
        <v>6</v>
      </c>
      <c r="J9" s="110">
        <v>2</v>
      </c>
      <c r="K9" s="110">
        <v>8</v>
      </c>
    </row>
    <row r="10" spans="1:11" x14ac:dyDescent="0.25">
      <c r="A10" s="113" t="s">
        <v>10</v>
      </c>
      <c r="B10" s="109" t="s">
        <v>11</v>
      </c>
      <c r="C10" s="104">
        <v>18</v>
      </c>
      <c r="D10" s="104"/>
      <c r="E10" s="104">
        <v>18</v>
      </c>
      <c r="F10" s="107">
        <v>13</v>
      </c>
      <c r="G10" s="107"/>
      <c r="H10" s="107">
        <v>13</v>
      </c>
      <c r="I10" s="110">
        <v>15</v>
      </c>
      <c r="J10" s="110"/>
      <c r="K10" s="110">
        <v>15</v>
      </c>
    </row>
    <row r="11" spans="1:11" x14ac:dyDescent="0.25">
      <c r="A11" s="113" t="s">
        <v>14</v>
      </c>
      <c r="B11" s="109" t="s">
        <v>15</v>
      </c>
      <c r="C11" s="104">
        <v>11</v>
      </c>
      <c r="D11" s="104"/>
      <c r="E11" s="104">
        <v>11</v>
      </c>
      <c r="F11" s="107">
        <v>8</v>
      </c>
      <c r="G11" s="107"/>
      <c r="H11" s="107">
        <v>8</v>
      </c>
      <c r="I11" s="110">
        <v>9</v>
      </c>
      <c r="J11" s="110"/>
      <c r="K11" s="110">
        <v>9</v>
      </c>
    </row>
    <row r="12" spans="1:11" x14ac:dyDescent="0.25">
      <c r="A12" s="113" t="s">
        <v>80</v>
      </c>
      <c r="B12" s="109" t="s">
        <v>81</v>
      </c>
      <c r="C12" s="104">
        <v>14</v>
      </c>
      <c r="D12" s="104"/>
      <c r="E12" s="104">
        <v>14</v>
      </c>
      <c r="F12" s="107">
        <v>10</v>
      </c>
      <c r="G12" s="107"/>
      <c r="H12" s="107">
        <v>10</v>
      </c>
      <c r="I12" s="110">
        <v>11</v>
      </c>
      <c r="J12" s="110"/>
      <c r="K12" s="110">
        <v>11</v>
      </c>
    </row>
    <row r="13" spans="1:11" x14ac:dyDescent="0.25">
      <c r="A13" s="113" t="s">
        <v>20</v>
      </c>
      <c r="B13" s="109" t="s">
        <v>21</v>
      </c>
      <c r="C13" s="104">
        <v>1</v>
      </c>
      <c r="D13" s="104"/>
      <c r="E13" s="104">
        <v>1</v>
      </c>
      <c r="F13" s="107">
        <v>1</v>
      </c>
      <c r="G13" s="107"/>
      <c r="H13" s="107">
        <v>1</v>
      </c>
      <c r="I13" s="110">
        <v>1</v>
      </c>
      <c r="J13" s="110"/>
      <c r="K13" s="110">
        <v>1</v>
      </c>
    </row>
    <row r="14" spans="1:11" x14ac:dyDescent="0.25">
      <c r="A14" s="113" t="s">
        <v>82</v>
      </c>
      <c r="B14" s="109" t="s">
        <v>83</v>
      </c>
      <c r="C14" s="104">
        <v>17</v>
      </c>
      <c r="D14" s="104"/>
      <c r="E14" s="104">
        <v>17</v>
      </c>
      <c r="F14" s="107">
        <v>12</v>
      </c>
      <c r="G14" s="107"/>
      <c r="H14" s="107">
        <v>12</v>
      </c>
      <c r="I14" s="110">
        <v>14</v>
      </c>
      <c r="J14" s="110"/>
      <c r="K14" s="110">
        <v>14</v>
      </c>
    </row>
    <row r="15" spans="1:11" x14ac:dyDescent="0.25">
      <c r="A15" s="113" t="s">
        <v>24</v>
      </c>
      <c r="B15" s="109" t="s">
        <v>25</v>
      </c>
      <c r="C15" s="104">
        <v>4</v>
      </c>
      <c r="D15" s="104"/>
      <c r="E15" s="104">
        <v>4</v>
      </c>
      <c r="F15" s="107">
        <v>3</v>
      </c>
      <c r="G15" s="107"/>
      <c r="H15" s="107">
        <v>3</v>
      </c>
      <c r="I15" s="110">
        <v>3</v>
      </c>
      <c r="J15" s="110"/>
      <c r="K15" s="110">
        <v>3</v>
      </c>
    </row>
    <row r="16" spans="1:11" x14ac:dyDescent="0.25">
      <c r="A16" s="113" t="s">
        <v>84</v>
      </c>
      <c r="B16" s="109" t="s">
        <v>85</v>
      </c>
      <c r="C16" s="104">
        <v>12</v>
      </c>
      <c r="D16" s="104"/>
      <c r="E16" s="104">
        <v>12</v>
      </c>
      <c r="F16" s="107">
        <v>9</v>
      </c>
      <c r="G16" s="107"/>
      <c r="H16" s="107">
        <v>9</v>
      </c>
      <c r="I16" s="110">
        <v>10</v>
      </c>
      <c r="J16" s="110"/>
      <c r="K16" s="110">
        <v>10</v>
      </c>
    </row>
    <row r="17" spans="1:11" x14ac:dyDescent="0.25">
      <c r="A17" s="113" t="s">
        <v>91</v>
      </c>
      <c r="B17" s="109" t="s">
        <v>87</v>
      </c>
      <c r="C17" s="104">
        <v>1</v>
      </c>
      <c r="D17" s="104"/>
      <c r="E17" s="104">
        <v>1</v>
      </c>
      <c r="F17" s="107">
        <v>1</v>
      </c>
      <c r="G17" s="107"/>
      <c r="H17" s="107">
        <v>1</v>
      </c>
      <c r="I17" s="110">
        <v>1</v>
      </c>
      <c r="J17" s="110"/>
      <c r="K17" s="110">
        <v>1</v>
      </c>
    </row>
    <row r="18" spans="1:11" x14ac:dyDescent="0.25">
      <c r="A18" s="113" t="s">
        <v>22</v>
      </c>
      <c r="B18" s="109" t="s">
        <v>23</v>
      </c>
      <c r="C18" s="104">
        <v>1</v>
      </c>
      <c r="D18" s="104"/>
      <c r="E18" s="104">
        <v>1</v>
      </c>
      <c r="F18" s="107">
        <v>1</v>
      </c>
      <c r="G18" s="107"/>
      <c r="H18" s="107">
        <v>1</v>
      </c>
      <c r="I18" s="110">
        <v>1</v>
      </c>
      <c r="J18" s="110"/>
      <c r="K18" s="110">
        <v>1</v>
      </c>
    </row>
    <row r="19" spans="1:11" x14ac:dyDescent="0.25">
      <c r="A19" s="113" t="s">
        <v>28</v>
      </c>
      <c r="B19" s="109" t="s">
        <v>29</v>
      </c>
      <c r="C19" s="104">
        <v>2</v>
      </c>
      <c r="D19" s="104"/>
      <c r="E19" s="104">
        <v>2</v>
      </c>
      <c r="F19" s="107">
        <v>2</v>
      </c>
      <c r="G19" s="107"/>
      <c r="H19" s="107">
        <v>2</v>
      </c>
      <c r="I19" s="110">
        <v>2</v>
      </c>
      <c r="J19" s="110"/>
      <c r="K19" s="110">
        <v>2</v>
      </c>
    </row>
    <row r="20" spans="1:11" x14ac:dyDescent="0.25">
      <c r="A20" s="113" t="s">
        <v>54</v>
      </c>
      <c r="B20" s="109" t="s">
        <v>55</v>
      </c>
      <c r="C20" s="104">
        <v>2</v>
      </c>
      <c r="D20" s="104"/>
      <c r="E20" s="104">
        <v>2</v>
      </c>
      <c r="F20" s="107">
        <v>2</v>
      </c>
      <c r="G20" s="107"/>
      <c r="H20" s="107">
        <v>2</v>
      </c>
      <c r="I20" s="110">
        <v>1</v>
      </c>
      <c r="J20" s="110"/>
      <c r="K20" s="110">
        <v>1</v>
      </c>
    </row>
    <row r="21" spans="1:11" x14ac:dyDescent="0.25">
      <c r="A21" s="113" t="s">
        <v>30</v>
      </c>
      <c r="B21" s="109" t="s">
        <v>31</v>
      </c>
      <c r="C21" s="104">
        <v>2</v>
      </c>
      <c r="D21" s="104"/>
      <c r="E21" s="104">
        <v>2</v>
      </c>
      <c r="F21" s="107">
        <v>2</v>
      </c>
      <c r="G21" s="107"/>
      <c r="H21" s="107">
        <v>2</v>
      </c>
      <c r="I21" s="110">
        <v>1</v>
      </c>
      <c r="J21" s="110"/>
      <c r="K21" s="110">
        <v>1</v>
      </c>
    </row>
    <row r="22" spans="1:11" x14ac:dyDescent="0.25">
      <c r="A22" s="113" t="s">
        <v>32</v>
      </c>
      <c r="B22" s="109" t="s">
        <v>33</v>
      </c>
      <c r="C22" s="104"/>
      <c r="D22" s="104">
        <v>2</v>
      </c>
      <c r="E22" s="104">
        <v>2</v>
      </c>
      <c r="F22" s="107"/>
      <c r="G22" s="107">
        <v>2</v>
      </c>
      <c r="H22" s="107">
        <v>2</v>
      </c>
      <c r="I22" s="110"/>
      <c r="J22" s="110"/>
      <c r="K22" s="110"/>
    </row>
    <row r="23" spans="1:11" x14ac:dyDescent="0.25">
      <c r="A23" s="113" t="s">
        <v>34</v>
      </c>
      <c r="B23" s="109" t="s">
        <v>35</v>
      </c>
      <c r="C23" s="104"/>
      <c r="D23" s="104">
        <v>8</v>
      </c>
      <c r="E23" s="104">
        <v>8</v>
      </c>
      <c r="F23" s="107"/>
      <c r="G23" s="107">
        <v>6</v>
      </c>
      <c r="H23" s="107">
        <v>6</v>
      </c>
      <c r="I23" s="110"/>
      <c r="J23" s="110"/>
      <c r="K23" s="110"/>
    </row>
    <row r="24" spans="1:11" ht="24" customHeight="1" x14ac:dyDescent="0.25">
      <c r="A24" s="112" t="s">
        <v>36</v>
      </c>
      <c r="B24" s="112"/>
      <c r="C24" s="109">
        <f>SUM(C7:C23)</f>
        <v>117</v>
      </c>
      <c r="D24" s="109">
        <f>SUM(D7:D23)</f>
        <v>18</v>
      </c>
      <c r="E24" s="109">
        <f>SUM(E7:E23)</f>
        <v>135</v>
      </c>
      <c r="F24" s="109">
        <f>SUM(F7:F23)</f>
        <v>87</v>
      </c>
      <c r="G24" s="109">
        <f>SUM(G7:G23)</f>
        <v>15</v>
      </c>
      <c r="H24" s="109">
        <f>SUM(H7:H23)</f>
        <v>102</v>
      </c>
      <c r="I24" s="109">
        <f>SUM(I7:I23)</f>
        <v>96</v>
      </c>
      <c r="J24" s="109">
        <f>SUM(J7:J23)</f>
        <v>4</v>
      </c>
      <c r="K24" s="109">
        <f>SUM(K7:K23)</f>
        <v>100</v>
      </c>
    </row>
    <row r="25" spans="1:11" ht="15.75" thickBot="1" x14ac:dyDescent="0.3"/>
    <row r="26" spans="1:11" ht="32.25" customHeight="1" x14ac:dyDescent="0.25">
      <c r="A26" s="101" t="s">
        <v>94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</sheetData>
  <mergeCells count="9">
    <mergeCell ref="A26:K26"/>
    <mergeCell ref="A1:K1"/>
    <mergeCell ref="A2:K2"/>
    <mergeCell ref="A3:K3"/>
    <mergeCell ref="A24:B24"/>
    <mergeCell ref="C5:E5"/>
    <mergeCell ref="F5:H5"/>
    <mergeCell ref="I5:K5"/>
    <mergeCell ref="A5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1.Kurul</vt:lpstr>
      <vt:lpstr>2. Kurul</vt:lpstr>
      <vt:lpstr>3. kurul</vt:lpstr>
      <vt:lpstr>4. kurul</vt:lpstr>
      <vt:lpstr>5. Kurul</vt:lpstr>
      <vt:lpstr>6.Kurul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2019-04-25T11:17:40Z</dcterms:modified>
</cp:coreProperties>
</file>